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NRUF/2021/Current 2021/"/>
    </mc:Choice>
  </mc:AlternateContent>
  <xr:revisionPtr revIDLastSave="103" documentId="8_{2E0D570D-712C-4C71-A5F8-BE6AA3AD05CA}" xr6:coauthVersionLast="47" xr6:coauthVersionMax="47" xr10:uidLastSave="{8641D23F-6314-43D1-83C9-E44F883DC059}"/>
  <bookViews>
    <workbookView xWindow="-28920" yWindow="-120" windowWidth="29040" windowHeight="15990" tabRatio="827" activeTab="4" xr2:uid="{00000000-000D-0000-FFFF-FFFF00000000}"/>
  </bookViews>
  <sheets>
    <sheet name=" CSCN Total" sheetId="155" r:id="rId1"/>
    <sheet name=" NANPA Total" sheetId="83" r:id="rId2"/>
    <sheet name=" NANPA Quarte Exhaust" sheetId="119" r:id="rId3"/>
    <sheet name="Jan 2021 Admin Codes" sheetId="144" r:id="rId4"/>
    <sheet name="Revised 9-June 2021 NPA Exhaust" sheetId="157" r:id="rId5"/>
    <sheet name="NPA 306-639 Aggregate S-NRUF" sheetId="15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57" l="1"/>
  <c r="H6" i="157"/>
  <c r="H5" i="157"/>
  <c r="H27" i="157" l="1"/>
  <c r="H26" i="157"/>
  <c r="G47" i="157"/>
  <c r="G46" i="157"/>
  <c r="G45" i="157"/>
  <c r="G44" i="157"/>
  <c r="H38" i="157"/>
  <c r="G38" i="157"/>
  <c r="H37" i="157"/>
  <c r="G37" i="157"/>
  <c r="H36" i="157"/>
  <c r="G36" i="157"/>
  <c r="H35" i="157"/>
  <c r="G35" i="157"/>
  <c r="H34" i="157"/>
  <c r="G34" i="157"/>
  <c r="H33" i="157"/>
  <c r="G33" i="157"/>
  <c r="H32" i="157"/>
  <c r="G32" i="157"/>
  <c r="H31" i="157"/>
  <c r="G31" i="157"/>
  <c r="H30" i="157"/>
  <c r="G30" i="157"/>
  <c r="G29" i="157"/>
  <c r="G28" i="157"/>
  <c r="G25" i="157"/>
  <c r="G24" i="157"/>
  <c r="G23" i="157"/>
  <c r="G22" i="157"/>
  <c r="H21" i="157"/>
  <c r="G21" i="157"/>
  <c r="H20" i="157"/>
  <c r="G20" i="157"/>
  <c r="H19" i="157"/>
  <c r="G19" i="157"/>
  <c r="H18" i="157"/>
  <c r="G18" i="157"/>
  <c r="H17" i="157"/>
  <c r="G17" i="157"/>
  <c r="G15" i="157"/>
  <c r="G14" i="157"/>
  <c r="G13" i="157"/>
  <c r="H12" i="157"/>
  <c r="G12" i="157"/>
  <c r="H11" i="157"/>
  <c r="G11" i="157"/>
  <c r="H10" i="157"/>
  <c r="G10" i="157"/>
  <c r="H9" i="157"/>
  <c r="G9" i="157"/>
  <c r="H8" i="157"/>
  <c r="G6" i="157"/>
  <c r="G5" i="157"/>
  <c r="H4" i="157"/>
  <c r="G4" i="157"/>
  <c r="C17" i="144" l="1"/>
  <c r="D17" i="144"/>
  <c r="E17" i="144"/>
  <c r="F17" i="144"/>
  <c r="G17" i="144"/>
  <c r="H17" i="144"/>
  <c r="I17" i="144"/>
  <c r="J17" i="144"/>
  <c r="K17" i="144"/>
  <c r="L17" i="144"/>
  <c r="M17" i="144"/>
  <c r="N17" i="144"/>
  <c r="O17" i="144"/>
  <c r="P17" i="144"/>
  <c r="Q17" i="144"/>
  <c r="R17" i="144"/>
  <c r="S17" i="144"/>
  <c r="B17" i="144"/>
  <c r="B19" i="144" l="1"/>
  <c r="C26" i="155" l="1"/>
  <c r="D33" i="155"/>
  <c r="E26" i="155"/>
  <c r="F26" i="155"/>
  <c r="G26" i="155"/>
  <c r="H33" i="155"/>
  <c r="I26" i="155"/>
  <c r="J26" i="155"/>
  <c r="K26" i="155"/>
  <c r="L33" i="155"/>
  <c r="M26" i="155"/>
  <c r="N26" i="155"/>
  <c r="O26" i="155"/>
  <c r="P33" i="155"/>
  <c r="Q26" i="155"/>
  <c r="R26" i="155"/>
  <c r="S26" i="155"/>
  <c r="T33" i="155"/>
  <c r="U26" i="155"/>
  <c r="V26" i="155"/>
  <c r="W26" i="155"/>
  <c r="X33" i="155"/>
  <c r="B26" i="155"/>
  <c r="W33" i="155" l="1"/>
  <c r="G33" i="155"/>
  <c r="L26" i="155"/>
  <c r="S33" i="155"/>
  <c r="C33" i="155"/>
  <c r="P26" i="155"/>
  <c r="X26" i="155"/>
  <c r="H26" i="155"/>
  <c r="O33" i="155"/>
  <c r="T26" i="155"/>
  <c r="D26" i="155"/>
  <c r="K33" i="155"/>
  <c r="V33" i="155"/>
  <c r="R33" i="155"/>
  <c r="N33" i="155"/>
  <c r="J33" i="155"/>
  <c r="F33" i="155"/>
  <c r="B40" i="155"/>
  <c r="B33" i="155"/>
  <c r="U33" i="155"/>
  <c r="Q33" i="155"/>
  <c r="M33" i="155"/>
  <c r="I33" i="155"/>
  <c r="E33" i="155"/>
  <c r="B24" i="83" l="1"/>
  <c r="C24" i="83" s="1"/>
  <c r="D24" i="83" s="1"/>
  <c r="E24" i="83" s="1"/>
  <c r="F24" i="83" s="1"/>
  <c r="G24" i="83" s="1"/>
  <c r="H24" i="83" s="1"/>
  <c r="I24" i="83" s="1"/>
  <c r="J24" i="83" s="1"/>
  <c r="K24" i="83" s="1"/>
  <c r="L24" i="83" s="1"/>
  <c r="M24" i="83" s="1"/>
  <c r="N24" i="83" s="1"/>
  <c r="O24" i="83" s="1"/>
  <c r="P24" i="83" s="1"/>
  <c r="Q24" i="83" s="1"/>
  <c r="R24" i="83" s="1"/>
  <c r="S24" i="83" s="1"/>
  <c r="T24" i="83" s="1"/>
  <c r="U24" i="83" s="1"/>
  <c r="V24" i="83" s="1"/>
  <c r="C3" i="83" l="1"/>
  <c r="D3" i="83" s="1"/>
  <c r="E3" i="83" s="1"/>
  <c r="F3" i="83" s="1"/>
  <c r="G3" i="83" s="1"/>
  <c r="H3" i="83" s="1"/>
  <c r="I3" i="83" s="1"/>
  <c r="J3" i="83" s="1"/>
  <c r="K3" i="83" s="1"/>
  <c r="L3" i="83" s="1"/>
  <c r="M3" i="83" s="1"/>
  <c r="N3" i="83" s="1"/>
  <c r="O3" i="83" s="1"/>
  <c r="P3" i="83" s="1"/>
  <c r="Q3" i="83" s="1"/>
  <c r="R3" i="83" s="1"/>
  <c r="S3" i="83" s="1"/>
  <c r="T3" i="83" s="1"/>
  <c r="U3" i="83" s="1"/>
  <c r="V3" i="83" s="1"/>
</calcChain>
</file>

<file path=xl/sharedStrings.xml><?xml version="1.0" encoding="utf-8"?>
<sst xmlns="http://schemas.openxmlformats.org/spreadsheetml/2006/main" count="272" uniqueCount="160">
  <si>
    <t>N11 Service Codes</t>
  </si>
  <si>
    <t>Special Use Codes (555, 950 &amp; 976)</t>
  </si>
  <si>
    <t>Industry Plant Test Codes</t>
  </si>
  <si>
    <t>911 Misdial Codes (912, 914 &amp; 915)</t>
  </si>
  <si>
    <t>Protected</t>
  </si>
  <si>
    <t>Total</t>
  </si>
  <si>
    <t>NPA / Years</t>
  </si>
  <si>
    <t>NPAs</t>
  </si>
  <si>
    <t>NPA</t>
  </si>
  <si>
    <t>Special 7 Digit Dialing Codes      (310, 610 &amp; 810)</t>
  </si>
  <si>
    <t>As of January 1</t>
  </si>
  <si>
    <t>Limited Availability (USA 7D Problem)</t>
  </si>
  <si>
    <t>Remarks</t>
  </si>
  <si>
    <t>438-514</t>
  </si>
  <si>
    <t>Relief NPA</t>
  </si>
  <si>
    <t>Home NPAs NXX Codes</t>
  </si>
  <si>
    <t>Neighbour NPAs NXX Codes</t>
  </si>
  <si>
    <t>Future NPAs NXX Codes</t>
  </si>
  <si>
    <t>Unforecasted Demand</t>
  </si>
  <si>
    <t>450-579</t>
  </si>
  <si>
    <t>343-613</t>
  </si>
  <si>
    <t>249-705</t>
  </si>
  <si>
    <t>PED</t>
  </si>
  <si>
    <t>Date of NRUF</t>
  </si>
  <si>
    <t>819-873</t>
  </si>
  <si>
    <t>416-437-647</t>
  </si>
  <si>
    <t>289-365-905</t>
  </si>
  <si>
    <t>204-431</t>
  </si>
  <si>
    <t>306-639</t>
  </si>
  <si>
    <t>New Entrants iaw PNs/NOCs/ Decisions</t>
  </si>
  <si>
    <t>Initial Code iaw PNs/NOCs/ Decisions</t>
  </si>
  <si>
    <t>403-587-780-825</t>
  </si>
  <si>
    <t>782-902</t>
  </si>
  <si>
    <t>226-519-548</t>
  </si>
  <si>
    <t>5YY</t>
  </si>
  <si>
    <t>6YY</t>
  </si>
  <si>
    <t>9YY</t>
  </si>
  <si>
    <t>Geographic NPAs</t>
  </si>
  <si>
    <t>Actual</t>
  </si>
  <si>
    <t>Forecasted Growth</t>
  </si>
  <si>
    <t>R-NRUF July</t>
  </si>
  <si>
    <t>Historical Median</t>
  </si>
  <si>
    <t>Historical Average</t>
  </si>
  <si>
    <t>Comment</t>
  </si>
  <si>
    <t>1Q-2024</t>
  </si>
  <si>
    <t>367-418-581</t>
  </si>
  <si>
    <t>Beyond 2042</t>
  </si>
  <si>
    <t xml:space="preserve">Five Year Median </t>
  </si>
  <si>
    <t xml:space="preserve">In relief planning </t>
  </si>
  <si>
    <t>2020 NRUF</t>
  </si>
  <si>
    <t>236-250-604-672-778</t>
  </si>
  <si>
    <t>Relief Date deferred indefinitely iaw Telecom Decision CRTC 2019-347.</t>
  </si>
  <si>
    <t>New NPA CRTC 2019 - 129</t>
  </si>
  <si>
    <t>2 October 2021</t>
  </si>
  <si>
    <t>Exhaust 2020 G-NRUF</t>
  </si>
  <si>
    <t>204/431</t>
  </si>
  <si>
    <t>226/519/548</t>
  </si>
  <si>
    <t>236/250/604/672/778</t>
  </si>
  <si>
    <t>249/705</t>
  </si>
  <si>
    <t>289/365/905</t>
  </si>
  <si>
    <t>306/639</t>
  </si>
  <si>
    <t>343/613</t>
  </si>
  <si>
    <t>367/418/581</t>
  </si>
  <si>
    <t>403/587/780/825</t>
  </si>
  <si>
    <t>416/437/647</t>
  </si>
  <si>
    <t>428/506</t>
  </si>
  <si>
    <t>438/514</t>
  </si>
  <si>
    <t>450/579</t>
  </si>
  <si>
    <t>709/879</t>
  </si>
  <si>
    <t>782/902</t>
  </si>
  <si>
    <t>819/873</t>
  </si>
  <si>
    <t>GEOGRAPHICAL NPAs</t>
  </si>
  <si>
    <t>NON-GEOGRAPHICAL NPAs</t>
  </si>
  <si>
    <t xml:space="preserve">  Six Year Average </t>
  </si>
  <si>
    <t>4Q-2033</t>
  </si>
  <si>
    <t>2Q-2024</t>
  </si>
  <si>
    <t xml:space="preserve"> 2021-01-01</t>
  </si>
  <si>
    <t xml:space="preserve"> 2021-04-01</t>
  </si>
  <si>
    <t xml:space="preserve"> 2021-07-01</t>
  </si>
  <si>
    <t xml:space="preserve"> 2021-10-01</t>
  </si>
  <si>
    <t>306/474/639</t>
  </si>
  <si>
    <t>354/450/579</t>
  </si>
  <si>
    <t>368/403/587/780/825</t>
  </si>
  <si>
    <t>Forecast</t>
  </si>
  <si>
    <t xml:space="preserve">Total quantity of existing CO Codes assigned &amp; reserved as of </t>
  </si>
  <si>
    <t>Total quantity of existing and future CO Codes forecast to be assigned &amp; reserved as of</t>
  </si>
  <si>
    <t xml:space="preserve"> 2023-01-01</t>
  </si>
  <si>
    <t xml:space="preserve"> 2025-01-01</t>
  </si>
  <si>
    <t>Most recent 2020 NRUF following 2020 G-NRUF</t>
  </si>
  <si>
    <t>(MB)</t>
  </si>
  <si>
    <t>(ON)</t>
  </si>
  <si>
    <t>(SK) *</t>
  </si>
  <si>
    <t>(QC) *</t>
  </si>
  <si>
    <t>(AB) *</t>
  </si>
  <si>
    <t>(NB) *</t>
  </si>
  <si>
    <t>(QC)</t>
  </si>
  <si>
    <t>(NL) *</t>
  </si>
  <si>
    <t>(BC)</t>
  </si>
  <si>
    <t>(NS)</t>
  </si>
  <si>
    <t>(NT)</t>
  </si>
  <si>
    <t>Non-Geographic NPAs</t>
  </si>
  <si>
    <t>3Q-2035</t>
  </si>
  <si>
    <t>2Q-2032</t>
  </si>
  <si>
    <t>3Q-2024</t>
  </si>
  <si>
    <t>2020 G-NRUF</t>
  </si>
  <si>
    <t xml:space="preserve">Relief Date 2 October, 2021 iaw Telecom Decision CRTC 2019-129.      </t>
  </si>
  <si>
    <t>Months Advanced</t>
  </si>
  <si>
    <t>Months Delayed</t>
  </si>
  <si>
    <t>J-NRUF October</t>
  </si>
  <si>
    <t>Projected Exhaust Date (PED) - May  2022</t>
  </si>
  <si>
    <t>Relief Date 29 April 2023 iaw Telecom Decision CRTC 2020-363.</t>
  </si>
  <si>
    <t>Relief Date 16 October, 2021 iaw Telecom Decision CRTC 2020-362.</t>
  </si>
  <si>
    <t>Forecast quantities cannot exceed October 2020 J-NRUF</t>
  </si>
  <si>
    <r>
      <t xml:space="preserve">NPA 306/639 - </t>
    </r>
    <r>
      <rPr>
        <b/>
        <sz val="12"/>
        <color rgb="FFFF0000"/>
        <rFont val="Arial"/>
        <family val="2"/>
      </rPr>
      <t xml:space="preserve">January 2021 S-NRUF </t>
    </r>
    <r>
      <rPr>
        <b/>
        <sz val="12"/>
        <rFont val="Arial"/>
        <family val="2"/>
      </rPr>
      <t>Aggregate Results</t>
    </r>
  </si>
  <si>
    <t>289/365/742/905</t>
  </si>
  <si>
    <t>(ON) *</t>
  </si>
  <si>
    <t>G-NRUF</t>
  </si>
  <si>
    <t>Relief Planning has Started iaw Telecom Notice of Consultation CRTC 2021-6.</t>
  </si>
  <si>
    <t>Change in PED between Most recent 2020 NRUF and January 2021 NRUF</t>
  </si>
  <si>
    <t>Deferred indefinitely the overlay of area code 354. Reconvene if PED has advanced to June 2023 or earlier, iaw Telecom Decision CRTC 2019-347.</t>
  </si>
  <si>
    <t>Deferred indefinitely the overlay of area code 879 until the area code re-enters the relief planning window iaw Telecom Decision CRTC 2021-13.</t>
  </si>
  <si>
    <t>Back in relief planning window</t>
  </si>
  <si>
    <t>Total Codes*</t>
  </si>
  <si>
    <t>* Includes Admin. Codes</t>
  </si>
  <si>
    <t>1Q-2035</t>
  </si>
  <si>
    <t>3Q-2026</t>
  </si>
  <si>
    <t>3Q-2034</t>
  </si>
  <si>
    <t>1Q-2027</t>
  </si>
  <si>
    <t>2Q-2040</t>
  </si>
  <si>
    <t>2Q-2023</t>
  </si>
  <si>
    <t>3Q-2022</t>
  </si>
  <si>
    <t>2Q-2022</t>
  </si>
  <si>
    <t>4Q-2022</t>
  </si>
  <si>
    <t>1Q-2028</t>
  </si>
  <si>
    <t>1Q-2030</t>
  </si>
  <si>
    <t>1Q-2041</t>
  </si>
  <si>
    <t>Relief Deferred Indefinitly iaw Telecom Decision CRTC 2021-13.</t>
  </si>
  <si>
    <t>4Q-2029</t>
  </si>
  <si>
    <t>3Q-2023</t>
  </si>
  <si>
    <t>Relief Date April 29, 2023 iaw Telecom Decision CRTC 2020-363.</t>
  </si>
  <si>
    <t>2Q-2031</t>
  </si>
  <si>
    <t>3Q-2042</t>
  </si>
  <si>
    <t>3Q-2037</t>
  </si>
  <si>
    <t>2Q-2046</t>
  </si>
  <si>
    <t>2021 NRUF</t>
  </si>
  <si>
    <t>Change in PED between 2021 NRUF and most recent 2020 NRUF</t>
  </si>
  <si>
    <t>TBD - 633</t>
  </si>
  <si>
    <t>TBD - 644</t>
  </si>
  <si>
    <t>TBD - 655</t>
  </si>
  <si>
    <t>TBD - 677</t>
  </si>
  <si>
    <t>TBD - 688</t>
  </si>
  <si>
    <t>TBD -</t>
  </si>
  <si>
    <t>Beyond 2043</t>
  </si>
  <si>
    <t xml:space="preserve">Relief Date 2 October, 2021 iaw Telecom Decision CRTC 2019-129.                 </t>
  </si>
  <si>
    <t>Relief Date 23 April, 2022 iaw Telecom Decision CRTC 2021-101.</t>
  </si>
  <si>
    <t>In Jeopardy Condition</t>
  </si>
  <si>
    <t>2Q-2039</t>
  </si>
  <si>
    <t>2Q-2038</t>
  </si>
  <si>
    <t>2Q-2036</t>
  </si>
  <si>
    <t>Revised 
9 June 2021 
G-NRUF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</si>
</sst>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mmm\-yyyy"/>
    <numFmt numFmtId="169" formatCode="[$-409]mmmm\ d\,\ yyyy;@"/>
    <numFmt numFmtId="170" formatCode="_-\$* #,##0.00_-;&quot;-$&quot;* #,##0.00_-;_-\$* \-??_-;_-@_-"/>
    <numFmt numFmtId="171" formatCode="yyyy\-mm\-dd;@"/>
    <numFmt numFmtId="172" formatCode="[$-409]mmm\-yy;@"/>
  </numFmts>
  <fonts count="8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indexed="10"/>
      <name val="Arial Narrow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48">
    <xf numFmtId="0" fontId="0" fillId="0" borderId="0"/>
    <xf numFmtId="0" fontId="30" fillId="0" borderId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6" fillId="0" borderId="0"/>
    <xf numFmtId="0" fontId="27" fillId="0" borderId="0"/>
    <xf numFmtId="0" fontId="2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18" applyNumberFormat="0" applyAlignment="0" applyProtection="0"/>
    <xf numFmtId="0" fontId="53" fillId="9" borderId="19" applyNumberFormat="0" applyAlignment="0" applyProtection="0"/>
    <xf numFmtId="0" fontId="54" fillId="9" borderId="18" applyNumberFormat="0" applyAlignment="0" applyProtection="0"/>
    <xf numFmtId="0" fontId="55" fillId="0" borderId="20" applyNumberFormat="0" applyFill="0" applyAlignment="0" applyProtection="0"/>
    <xf numFmtId="0" fontId="56" fillId="10" borderId="2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0" fontId="6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0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0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0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0" borderId="0"/>
    <xf numFmtId="0" fontId="22" fillId="11" borderId="22" applyNumberFormat="0" applyFont="0" applyAlignment="0" applyProtection="0"/>
    <xf numFmtId="0" fontId="61" fillId="0" borderId="0"/>
    <xf numFmtId="170" fontId="61" fillId="0" borderId="0" applyBorder="0" applyProtection="0"/>
    <xf numFmtId="0" fontId="21" fillId="0" borderId="0"/>
    <xf numFmtId="0" fontId="21" fillId="11" borderId="22" applyNumberFormat="0" applyFont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0" borderId="0"/>
    <xf numFmtId="0" fontId="20" fillId="11" borderId="22" applyNumberFormat="0" applyFont="0" applyAlignment="0" applyProtection="0"/>
    <xf numFmtId="0" fontId="27" fillId="0" borderId="0"/>
    <xf numFmtId="170" fontId="27" fillId="0" borderId="0" applyBorder="0" applyProtection="0"/>
    <xf numFmtId="0" fontId="20" fillId="0" borderId="0"/>
    <xf numFmtId="0" fontId="20" fillId="11" borderId="22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62" fillId="0" borderId="0"/>
    <xf numFmtId="0" fontId="19" fillId="0" borderId="0"/>
    <xf numFmtId="0" fontId="19" fillId="11" borderId="22" applyNumberFormat="0" applyFont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0" borderId="0"/>
    <xf numFmtId="0" fontId="18" fillId="11" borderId="22" applyNumberFormat="0" applyFont="0" applyAlignment="0" applyProtection="0"/>
    <xf numFmtId="0" fontId="18" fillId="0" borderId="0"/>
    <xf numFmtId="0" fontId="18" fillId="11" borderId="22" applyNumberFormat="0" applyFont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27" fillId="0" borderId="0"/>
    <xf numFmtId="0" fontId="18" fillId="0" borderId="0"/>
    <xf numFmtId="0" fontId="18" fillId="11" borderId="22" applyNumberFormat="0" applyFont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27" fillId="0" borderId="0"/>
    <xf numFmtId="0" fontId="64" fillId="0" borderId="0"/>
    <xf numFmtId="0" fontId="65" fillId="0" borderId="0"/>
    <xf numFmtId="0" fontId="67" fillId="0" borderId="0"/>
    <xf numFmtId="0" fontId="67" fillId="0" borderId="0"/>
    <xf numFmtId="0" fontId="69" fillId="0" borderId="0"/>
    <xf numFmtId="0" fontId="26" fillId="0" borderId="43" applyBorder="0">
      <alignment horizontal="left" vertical="top" wrapText="1"/>
      <protection locked="0"/>
    </xf>
    <xf numFmtId="0" fontId="26" fillId="0" borderId="43" applyBorder="0">
      <alignment horizontal="left" vertical="top" wrapText="1"/>
      <protection locked="0"/>
    </xf>
    <xf numFmtId="0" fontId="26" fillId="0" borderId="37" applyBorder="0">
      <alignment vertical="top" wrapText="1" readingOrder="1"/>
      <protection locked="0"/>
    </xf>
    <xf numFmtId="0" fontId="70" fillId="0" borderId="0"/>
    <xf numFmtId="0" fontId="71" fillId="0" borderId="0" applyNumberFormat="0" applyFill="0" applyBorder="0" applyAlignment="0" applyProtection="0"/>
    <xf numFmtId="0" fontId="17" fillId="0" borderId="0"/>
    <xf numFmtId="0" fontId="16" fillId="0" borderId="0"/>
    <xf numFmtId="0" fontId="72" fillId="0" borderId="0" applyNumberFormat="0" applyFill="0" applyBorder="0" applyAlignment="0" applyProtection="0"/>
    <xf numFmtId="0" fontId="15" fillId="0" borderId="0"/>
    <xf numFmtId="0" fontId="14" fillId="0" borderId="0"/>
    <xf numFmtId="0" fontId="73" fillId="0" borderId="0"/>
    <xf numFmtId="0" fontId="13" fillId="0" borderId="0"/>
    <xf numFmtId="0" fontId="12" fillId="0" borderId="0"/>
    <xf numFmtId="0" fontId="11" fillId="0" borderId="0"/>
    <xf numFmtId="0" fontId="78" fillId="0" borderId="0"/>
    <xf numFmtId="0" fontId="80" fillId="0" borderId="0"/>
    <xf numFmtId="0" fontId="10" fillId="0" borderId="0"/>
    <xf numFmtId="0" fontId="8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2" fillId="0" borderId="0"/>
    <xf numFmtId="0" fontId="2" fillId="0" borderId="0"/>
    <xf numFmtId="0" fontId="83" fillId="0" borderId="0"/>
    <xf numFmtId="0" fontId="84" fillId="0" borderId="0"/>
    <xf numFmtId="0" fontId="85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22" applyNumberFormat="0" applyFont="0" applyAlignment="0" applyProtection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22" applyNumberFormat="0" applyFont="0" applyAlignment="0" applyProtection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22" applyNumberFormat="0" applyFont="0" applyAlignment="0" applyProtection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</cellStyleXfs>
  <cellXfs count="246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/>
    </xf>
    <xf numFmtId="1" fontId="27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68" fontId="25" fillId="2" borderId="1" xfId="88" applyNumberFormat="1" applyFont="1" applyFill="1" applyBorder="1" applyAlignment="1">
      <alignment horizontal="center" vertical="center"/>
    </xf>
    <xf numFmtId="168" fontId="25" fillId="2" borderId="6" xfId="88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30" xfId="0" applyFont="1" applyBorder="1"/>
    <xf numFmtId="0" fontId="27" fillId="0" borderId="4" xfId="0" applyFont="1" applyBorder="1" applyAlignment="1">
      <alignment horizontal="center"/>
    </xf>
    <xf numFmtId="0" fontId="27" fillId="0" borderId="31" xfId="0" applyFont="1" applyBorder="1"/>
    <xf numFmtId="0" fontId="26" fillId="0" borderId="3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1" fontId="27" fillId="0" borderId="26" xfId="0" applyNumberFormat="1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0" fillId="0" borderId="31" xfId="0" applyBorder="1"/>
    <xf numFmtId="0" fontId="0" fillId="0" borderId="0" xfId="0" applyBorder="1"/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7" fillId="0" borderId="4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168" fontId="25" fillId="0" borderId="6" xfId="88" applyNumberFormat="1" applyFont="1" applyBorder="1" applyAlignment="1">
      <alignment horizontal="center" vertical="center"/>
    </xf>
    <xf numFmtId="168" fontId="25" fillId="2" borderId="12" xfId="88" applyNumberFormat="1" applyFont="1" applyFill="1" applyBorder="1" applyAlignment="1">
      <alignment horizontal="center" vertical="center"/>
    </xf>
    <xf numFmtId="0" fontId="68" fillId="0" borderId="4" xfId="12" applyFont="1" applyBorder="1" applyAlignment="1">
      <alignment horizontal="center" vertical="center" textRotation="90"/>
    </xf>
    <xf numFmtId="171" fontId="26" fillId="0" borderId="1" xfId="12" applyNumberFormat="1" applyFont="1" applyBorder="1" applyAlignment="1">
      <alignment horizontal="center" vertical="center" textRotation="90" wrapText="1"/>
    </xf>
    <xf numFmtId="0" fontId="26" fillId="3" borderId="33" xfId="0" applyFont="1" applyFill="1" applyBorder="1" applyAlignment="1">
      <alignment horizontal="left" vertical="top"/>
    </xf>
    <xf numFmtId="0" fontId="24" fillId="3" borderId="12" xfId="0" applyFont="1" applyFill="1" applyBorder="1" applyAlignment="1">
      <alignment horizontal="center"/>
    </xf>
    <xf numFmtId="168" fontId="25" fillId="2" borderId="3" xfId="88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7" fillId="0" borderId="32" xfId="0" applyFont="1" applyBorder="1"/>
    <xf numFmtId="0" fontId="27" fillId="0" borderId="4" xfId="0" applyFont="1" applyBorder="1"/>
    <xf numFmtId="0" fontId="26" fillId="0" borderId="4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171" fontId="79" fillId="0" borderId="1" xfId="12" applyNumberFormat="1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168" fontId="25" fillId="2" borderId="10" xfId="88" applyNumberFormat="1" applyFont="1" applyFill="1" applyBorder="1" applyAlignment="1">
      <alignment horizontal="center" vertical="center"/>
    </xf>
    <xf numFmtId="0" fontId="25" fillId="2" borderId="7" xfId="88" applyFont="1" applyFill="1" applyBorder="1" applyAlignment="1">
      <alignment vertical="center" wrapText="1"/>
    </xf>
    <xf numFmtId="0" fontId="77" fillId="0" borderId="4" xfId="12" applyFont="1" applyBorder="1" applyAlignment="1">
      <alignment horizontal="center" vertical="center" wrapText="1"/>
    </xf>
    <xf numFmtId="171" fontId="26" fillId="0" borderId="26" xfId="12" applyNumberFormat="1" applyFont="1" applyBorder="1" applyAlignment="1">
      <alignment horizontal="center" vertical="center" textRotation="90" wrapText="1"/>
    </xf>
    <xf numFmtId="0" fontId="76" fillId="0" borderId="4" xfId="241" applyFont="1" applyBorder="1" applyAlignment="1">
      <alignment horizontal="center"/>
    </xf>
    <xf numFmtId="0" fontId="76" fillId="0" borderId="1" xfId="241" applyFont="1" applyBorder="1" applyAlignment="1">
      <alignment horizontal="center"/>
    </xf>
    <xf numFmtId="0" fontId="79" fillId="0" borderId="1" xfId="241" applyFont="1" applyBorder="1" applyAlignment="1">
      <alignment horizontal="center"/>
    </xf>
    <xf numFmtId="0" fontId="76" fillId="0" borderId="26" xfId="241" applyFont="1" applyBorder="1" applyAlignment="1">
      <alignment horizontal="center"/>
    </xf>
    <xf numFmtId="0" fontId="68" fillId="0" borderId="32" xfId="12" applyFont="1" applyBorder="1" applyAlignment="1">
      <alignment horizontal="center" vertical="center"/>
    </xf>
    <xf numFmtId="0" fontId="27" fillId="4" borderId="0" xfId="0" applyFont="1" applyFill="1"/>
    <xf numFmtId="168" fontId="29" fillId="0" borderId="14" xfId="0" applyNumberFormat="1" applyFont="1" applyFill="1" applyBorder="1" applyAlignment="1">
      <alignment horizontal="center" vertical="center"/>
    </xf>
    <xf numFmtId="172" fontId="29" fillId="0" borderId="0" xfId="0" applyNumberFormat="1" applyFont="1"/>
    <xf numFmtId="0" fontId="25" fillId="2" borderId="4" xfId="88" applyFont="1" applyFill="1" applyBorder="1" applyAlignment="1">
      <alignment horizontal="center" vertical="center"/>
    </xf>
    <xf numFmtId="0" fontId="25" fillId="2" borderId="33" xfId="88" applyFont="1" applyFill="1" applyBorder="1" applyAlignment="1">
      <alignment horizontal="center" vertical="center"/>
    </xf>
    <xf numFmtId="0" fontId="25" fillId="0" borderId="10" xfId="88" applyFont="1" applyBorder="1" applyAlignment="1">
      <alignment horizontal="center" vertical="center"/>
    </xf>
    <xf numFmtId="0" fontId="25" fillId="0" borderId="12" xfId="88" applyFont="1" applyBorder="1" applyAlignment="1">
      <alignment horizontal="center" vertical="center"/>
    </xf>
    <xf numFmtId="0" fontId="25" fillId="0" borderId="0" xfId="88" applyFont="1"/>
    <xf numFmtId="0" fontId="25" fillId="2" borderId="0" xfId="88" applyFont="1" applyFill="1"/>
    <xf numFmtId="172" fontId="25" fillId="0" borderId="0" xfId="88" applyNumberFormat="1" applyFont="1"/>
    <xf numFmtId="0" fontId="25" fillId="2" borderId="24" xfId="88" applyFont="1" applyFill="1" applyBorder="1" applyAlignment="1">
      <alignment vertical="center" wrapText="1"/>
    </xf>
    <xf numFmtId="0" fontId="25" fillId="2" borderId="10" xfId="88" applyFont="1" applyFill="1" applyBorder="1" applyAlignment="1">
      <alignment vertical="center" wrapText="1"/>
    </xf>
    <xf numFmtId="168" fontId="25" fillId="3" borderId="1" xfId="88" applyNumberFormat="1" applyFont="1" applyFill="1" applyBorder="1" applyAlignment="1">
      <alignment horizontal="center" vertical="center"/>
    </xf>
    <xf numFmtId="0" fontId="25" fillId="0" borderId="3" xfId="88" applyFont="1" applyBorder="1" applyAlignment="1">
      <alignment horizontal="center" vertical="center"/>
    </xf>
    <xf numFmtId="0" fontId="25" fillId="2" borderId="3" xfId="88" applyFont="1" applyFill="1" applyBorder="1" applyAlignment="1">
      <alignment vertical="center" wrapText="1"/>
    </xf>
    <xf numFmtId="0" fontId="25" fillId="2" borderId="1" xfId="88" applyFont="1" applyFill="1" applyBorder="1" applyAlignment="1">
      <alignment vertical="center" wrapText="1"/>
    </xf>
    <xf numFmtId="0" fontId="25" fillId="2" borderId="12" xfId="88" applyFont="1" applyFill="1" applyBorder="1" applyAlignment="1">
      <alignment vertical="center" wrapText="1"/>
    </xf>
    <xf numFmtId="0" fontId="25" fillId="2" borderId="5" xfId="88" applyFont="1" applyFill="1" applyBorder="1" applyAlignment="1">
      <alignment horizontal="center" vertical="center"/>
    </xf>
    <xf numFmtId="0" fontId="25" fillId="2" borderId="6" xfId="88" applyFont="1" applyFill="1" applyBorder="1" applyAlignment="1">
      <alignment horizontal="center" vertical="center"/>
    </xf>
    <xf numFmtId="0" fontId="25" fillId="0" borderId="1" xfId="88" applyFont="1" applyBorder="1" applyAlignment="1">
      <alignment horizontal="center" vertical="center"/>
    </xf>
    <xf numFmtId="0" fontId="25" fillId="0" borderId="51" xfId="88" applyFont="1" applyBorder="1" applyAlignment="1">
      <alignment wrapText="1"/>
    </xf>
    <xf numFmtId="0" fontId="24" fillId="0" borderId="10" xfId="88" applyFont="1" applyBorder="1" applyAlignment="1">
      <alignment horizontal="center" vertical="center"/>
    </xf>
    <xf numFmtId="0" fontId="25" fillId="0" borderId="10" xfId="88" applyFont="1" applyBorder="1" applyAlignment="1">
      <alignment wrapText="1"/>
    </xf>
    <xf numFmtId="0" fontId="25" fillId="0" borderId="24" xfId="88" applyFont="1" applyBorder="1" applyAlignment="1">
      <alignment wrapText="1"/>
    </xf>
    <xf numFmtId="0" fontId="24" fillId="2" borderId="25" xfId="88" applyFont="1" applyFill="1" applyBorder="1" applyAlignment="1">
      <alignment horizontal="center" vertical="center" wrapText="1"/>
    </xf>
    <xf numFmtId="169" fontId="24" fillId="0" borderId="24" xfId="88" applyNumberFormat="1" applyFont="1" applyBorder="1" applyAlignment="1">
      <alignment horizontal="center" vertical="center" wrapText="1"/>
    </xf>
    <xf numFmtId="0" fontId="35" fillId="2" borderId="12" xfId="88" applyFont="1" applyFill="1" applyBorder="1" applyAlignment="1">
      <alignment vertical="center" wrapText="1"/>
    </xf>
    <xf numFmtId="0" fontId="25" fillId="0" borderId="25" xfId="88" applyFont="1" applyBorder="1" applyAlignment="1">
      <alignment wrapText="1"/>
    </xf>
    <xf numFmtId="168" fontId="25" fillId="2" borderId="52" xfId="88" applyNumberFormat="1" applyFont="1" applyFill="1" applyBorder="1" applyAlignment="1">
      <alignment horizontal="center" vertical="center"/>
    </xf>
    <xf numFmtId="0" fontId="25" fillId="2" borderId="12" xfId="88" applyFont="1" applyFill="1" applyBorder="1"/>
    <xf numFmtId="0" fontId="25" fillId="2" borderId="1" xfId="88" applyFont="1" applyFill="1" applyBorder="1" applyAlignment="1">
      <alignment vertical="center"/>
    </xf>
    <xf numFmtId="0" fontId="25" fillId="0" borderId="26" xfId="88" applyFont="1" applyBorder="1" applyAlignment="1">
      <alignment wrapText="1"/>
    </xf>
    <xf numFmtId="0" fontId="25" fillId="2" borderId="12" xfId="88" applyFont="1" applyFill="1" applyBorder="1" applyAlignment="1">
      <alignment vertical="center"/>
    </xf>
    <xf numFmtId="168" fontId="25" fillId="2" borderId="53" xfId="88" applyNumberFormat="1" applyFont="1" applyFill="1" applyBorder="1" applyAlignment="1">
      <alignment horizontal="center" vertical="center"/>
    </xf>
    <xf numFmtId="0" fontId="25" fillId="2" borderId="12" xfId="88" applyFont="1" applyFill="1" applyBorder="1" applyAlignment="1">
      <alignment wrapText="1"/>
    </xf>
    <xf numFmtId="168" fontId="25" fillId="3" borderId="10" xfId="88" applyNumberFormat="1" applyFont="1" applyFill="1" applyBorder="1" applyAlignment="1">
      <alignment horizontal="center" vertical="center"/>
    </xf>
    <xf numFmtId="0" fontId="25" fillId="0" borderId="26" xfId="88" applyFont="1" applyBorder="1" applyAlignment="1">
      <alignment vertical="top" wrapText="1"/>
    </xf>
    <xf numFmtId="168" fontId="25" fillId="3" borderId="12" xfId="88" applyNumberFormat="1" applyFont="1" applyFill="1" applyBorder="1" applyAlignment="1">
      <alignment horizontal="center" vertical="center"/>
    </xf>
    <xf numFmtId="0" fontId="25" fillId="2" borderId="25" xfId="88" applyFont="1" applyFill="1" applyBorder="1" applyAlignment="1">
      <alignment wrapText="1"/>
    </xf>
    <xf numFmtId="0" fontId="25" fillId="0" borderId="1" xfId="88" applyFont="1" applyBorder="1" applyAlignment="1">
      <alignment horizontal="center" vertical="center" wrapText="1"/>
    </xf>
    <xf numFmtId="0" fontId="25" fillId="0" borderId="26" xfId="88" applyFont="1" applyBorder="1" applyAlignment="1">
      <alignment horizontal="center" vertical="center" wrapText="1"/>
    </xf>
    <xf numFmtId="0" fontId="25" fillId="2" borderId="12" xfId="88" applyFont="1" applyFill="1" applyBorder="1" applyAlignment="1">
      <alignment horizontal="left" vertical="center" wrapText="1"/>
    </xf>
    <xf numFmtId="0" fontId="25" fillId="2" borderId="10" xfId="88" applyFont="1" applyFill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2" borderId="6" xfId="88" applyFont="1" applyFill="1" applyBorder="1" applyAlignment="1">
      <alignment vertical="center" wrapText="1"/>
    </xf>
    <xf numFmtId="0" fontId="25" fillId="0" borderId="7" xfId="88" applyFont="1" applyBorder="1" applyAlignment="1">
      <alignment vertical="center" wrapText="1"/>
    </xf>
    <xf numFmtId="0" fontId="25" fillId="2" borderId="6" xfId="88" applyFont="1" applyFill="1" applyBorder="1" applyAlignment="1">
      <alignment horizontal="left" vertical="center" wrapText="1"/>
    </xf>
    <xf numFmtId="169" fontId="25" fillId="0" borderId="7" xfId="88" applyNumberFormat="1" applyFont="1" applyBorder="1" applyAlignment="1">
      <alignment wrapText="1"/>
    </xf>
    <xf numFmtId="0" fontId="25" fillId="0" borderId="7" xfId="88" applyFont="1" applyBorder="1" applyAlignment="1">
      <alignment wrapText="1"/>
    </xf>
    <xf numFmtId="0" fontId="25" fillId="0" borderId="0" xfId="88" applyFont="1" applyAlignment="1">
      <alignment wrapText="1"/>
    </xf>
    <xf numFmtId="0" fontId="25" fillId="0" borderId="50" xfId="88" applyFont="1" applyBorder="1" applyAlignment="1">
      <alignment wrapText="1"/>
    </xf>
    <xf numFmtId="0" fontId="24" fillId="0" borderId="6" xfId="88" applyFont="1" applyBorder="1" applyAlignment="1">
      <alignment horizontal="center" vertical="center"/>
    </xf>
    <xf numFmtId="0" fontId="25" fillId="0" borderId="6" xfId="88" applyFont="1" applyBorder="1" applyAlignment="1">
      <alignment wrapText="1"/>
    </xf>
    <xf numFmtId="0" fontId="25" fillId="2" borderId="41" xfId="88" applyFont="1" applyFill="1" applyBorder="1" applyAlignment="1">
      <alignment horizontal="center" vertical="center"/>
    </xf>
    <xf numFmtId="168" fontId="25" fillId="2" borderId="54" xfId="88" applyNumberFormat="1" applyFont="1" applyFill="1" applyBorder="1" applyAlignment="1">
      <alignment horizontal="center" vertical="center"/>
    </xf>
    <xf numFmtId="0" fontId="25" fillId="2" borderId="3" xfId="88" applyFont="1" applyFill="1" applyBorder="1" applyAlignment="1">
      <alignment horizontal="left" vertical="center"/>
    </xf>
    <xf numFmtId="0" fontId="25" fillId="0" borderId="27" xfId="88" applyFont="1" applyBorder="1" applyAlignment="1">
      <alignment wrapText="1"/>
    </xf>
    <xf numFmtId="0" fontId="25" fillId="2" borderId="1" xfId="88" applyFont="1" applyFill="1" applyBorder="1" applyAlignment="1">
      <alignment horizontal="left" vertical="center"/>
    </xf>
    <xf numFmtId="0" fontId="25" fillId="2" borderId="1" xfId="88" applyFont="1" applyFill="1" applyBorder="1" applyAlignment="1">
      <alignment horizontal="left" vertical="center" wrapText="1"/>
    </xf>
    <xf numFmtId="0" fontId="25" fillId="2" borderId="12" xfId="88" applyFont="1" applyFill="1" applyBorder="1" applyAlignment="1">
      <alignment horizontal="left" vertical="center"/>
    </xf>
    <xf numFmtId="0" fontId="24" fillId="0" borderId="24" xfId="88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top" wrapText="1"/>
    </xf>
    <xf numFmtId="0" fontId="25" fillId="0" borderId="10" xfId="88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top" wrapText="1"/>
    </xf>
    <xf numFmtId="168" fontId="25" fillId="0" borderId="10" xfId="88" applyNumberFormat="1" applyFont="1" applyBorder="1" applyAlignment="1">
      <alignment horizontal="center" vertical="center"/>
    </xf>
    <xf numFmtId="168" fontId="25" fillId="0" borderId="12" xfId="88" applyNumberFormat="1" applyFont="1" applyBorder="1" applyAlignment="1">
      <alignment horizontal="center" vertical="center"/>
    </xf>
    <xf numFmtId="0" fontId="24" fillId="2" borderId="12" xfId="88" applyFont="1" applyFill="1" applyBorder="1" applyAlignment="1">
      <alignment horizontal="center" vertical="center" wrapText="1"/>
    </xf>
    <xf numFmtId="0" fontId="24" fillId="0" borderId="10" xfId="88" applyFont="1" applyBorder="1" applyAlignment="1">
      <alignment horizontal="center" vertical="center" wrapText="1"/>
    </xf>
    <xf numFmtId="168" fontId="25" fillId="0" borderId="1" xfId="88" applyNumberFormat="1" applyFont="1" applyBorder="1" applyAlignment="1">
      <alignment horizontal="center" vertical="center"/>
    </xf>
    <xf numFmtId="0" fontId="25" fillId="0" borderId="6" xfId="88" applyFont="1" applyBorder="1" applyAlignment="1">
      <alignment horizontal="center" vertical="center"/>
    </xf>
    <xf numFmtId="1" fontId="27" fillId="0" borderId="39" xfId="0" applyNumberFormat="1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5" fillId="3" borderId="12" xfId="88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5" fillId="3" borderId="1" xfId="88" applyFont="1" applyFill="1" applyBorder="1" applyAlignment="1">
      <alignment horizontal="center" vertical="center"/>
    </xf>
    <xf numFmtId="0" fontId="25" fillId="3" borderId="10" xfId="88" applyFont="1" applyFill="1" applyBorder="1" applyAlignment="1">
      <alignment horizontal="center" vertical="center"/>
    </xf>
    <xf numFmtId="0" fontId="29" fillId="0" borderId="39" xfId="0" applyFont="1" applyBorder="1"/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9" fillId="0" borderId="5" xfId="0" applyFont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2" borderId="26" xfId="0" applyFont="1" applyFill="1" applyBorder="1" applyAlignment="1">
      <alignment horizontal="left" vertical="center" wrapText="1"/>
    </xf>
    <xf numFmtId="0" fontId="29" fillId="2" borderId="25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0" borderId="24" xfId="0" applyFont="1" applyBorder="1"/>
    <xf numFmtId="168" fontId="29" fillId="0" borderId="10" xfId="0" applyNumberFormat="1" applyFont="1" applyFill="1" applyBorder="1" applyAlignment="1">
      <alignment horizontal="center" vertical="center"/>
    </xf>
    <xf numFmtId="168" fontId="29" fillId="0" borderId="12" xfId="0" applyNumberFormat="1" applyFont="1" applyFill="1" applyBorder="1" applyAlignment="1">
      <alignment horizontal="center" vertical="center"/>
    </xf>
    <xf numFmtId="168" fontId="29" fillId="0" borderId="6" xfId="0" applyNumberFormat="1" applyFont="1" applyFill="1" applyBorder="1" applyAlignment="1">
      <alignment horizontal="center" vertical="center"/>
    </xf>
    <xf numFmtId="168" fontId="29" fillId="0" borderId="1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9" xfId="0" applyFont="1" applyBorder="1"/>
    <xf numFmtId="168" fontId="29" fillId="0" borderId="3" xfId="0" applyNumberFormat="1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left" vertical="center" wrapText="1"/>
    </xf>
    <xf numFmtId="168" fontId="29" fillId="0" borderId="9" xfId="0" applyNumberFormat="1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left" vertical="center" wrapText="1"/>
    </xf>
    <xf numFmtId="0" fontId="29" fillId="2" borderId="49" xfId="0" applyFont="1" applyFill="1" applyBorder="1" applyAlignment="1">
      <alignment horizontal="left" vertical="center" wrapText="1"/>
    </xf>
    <xf numFmtId="0" fontId="25" fillId="2" borderId="10" xfId="88" applyFont="1" applyFill="1" applyBorder="1"/>
    <xf numFmtId="0" fontId="25" fillId="0" borderId="12" xfId="88" applyFont="1" applyBorder="1" applyAlignment="1">
      <alignment horizontal="center" vertical="center" wrapText="1"/>
    </xf>
    <xf numFmtId="169" fontId="25" fillId="0" borderId="25" xfId="88" applyNumberFormat="1" applyFont="1" applyBorder="1" applyAlignment="1">
      <alignment wrapText="1"/>
    </xf>
    <xf numFmtId="0" fontId="25" fillId="0" borderId="12" xfId="88" applyFont="1" applyFill="1" applyBorder="1" applyAlignment="1">
      <alignment horizontal="center" vertical="center"/>
    </xf>
    <xf numFmtId="0" fontId="25" fillId="0" borderId="12" xfId="88" applyFont="1" applyBorder="1" applyAlignment="1">
      <alignment vertical="center" wrapText="1"/>
    </xf>
    <xf numFmtId="0" fontId="26" fillId="0" borderId="32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5" fontId="26" fillId="0" borderId="30" xfId="0" applyNumberFormat="1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2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6" fillId="0" borderId="8" xfId="88" applyFont="1" applyBorder="1" applyAlignment="1">
      <alignment horizontal="center"/>
    </xf>
    <xf numFmtId="0" fontId="66" fillId="0" borderId="9" xfId="88" applyFont="1" applyBorder="1" applyAlignment="1">
      <alignment horizontal="center"/>
    </xf>
    <xf numFmtId="0" fontId="25" fillId="0" borderId="5" xfId="88" applyFont="1" applyBorder="1" applyAlignment="1">
      <alignment horizontal="center" vertical="center"/>
    </xf>
    <xf numFmtId="0" fontId="25" fillId="0" borderId="6" xfId="88" applyFont="1" applyBorder="1" applyAlignment="1">
      <alignment horizontal="center" vertical="center"/>
    </xf>
    <xf numFmtId="0" fontId="24" fillId="0" borderId="6" xfId="88" applyFont="1" applyBorder="1" applyAlignment="1">
      <alignment horizontal="center" vertical="center" wrapText="1"/>
    </xf>
    <xf numFmtId="0" fontId="25" fillId="2" borderId="3" xfId="88" applyFont="1" applyFill="1" applyBorder="1" applyAlignment="1">
      <alignment horizontal="center" vertical="center"/>
    </xf>
    <xf numFmtId="0" fontId="25" fillId="2" borderId="1" xfId="88" applyFont="1" applyFill="1" applyBorder="1" applyAlignment="1">
      <alignment horizontal="center" vertical="center"/>
    </xf>
    <xf numFmtId="0" fontId="25" fillId="2" borderId="12" xfId="88" applyFont="1" applyFill="1" applyBorder="1" applyAlignment="1">
      <alignment horizontal="center" vertical="center"/>
    </xf>
    <xf numFmtId="0" fontId="25" fillId="2" borderId="32" xfId="88" applyFont="1" applyFill="1" applyBorder="1" applyAlignment="1">
      <alignment horizontal="center" vertical="center"/>
    </xf>
    <xf numFmtId="0" fontId="25" fillId="2" borderId="33" xfId="88" applyFont="1" applyFill="1" applyBorder="1" applyAlignment="1">
      <alignment horizontal="center" vertical="center"/>
    </xf>
    <xf numFmtId="0" fontId="25" fillId="2" borderId="10" xfId="88" applyFont="1" applyFill="1" applyBorder="1" applyAlignment="1">
      <alignment horizontal="center" vertical="center"/>
    </xf>
    <xf numFmtId="168" fontId="25" fillId="0" borderId="10" xfId="88" applyNumberFormat="1" applyFont="1" applyBorder="1" applyAlignment="1">
      <alignment horizontal="center" vertical="center"/>
    </xf>
    <xf numFmtId="168" fontId="25" fillId="0" borderId="12" xfId="88" applyNumberFormat="1" applyFont="1" applyBorder="1" applyAlignment="1">
      <alignment horizontal="center" vertical="center"/>
    </xf>
    <xf numFmtId="0" fontId="25" fillId="3" borderId="32" xfId="88" applyFont="1" applyFill="1" applyBorder="1" applyAlignment="1">
      <alignment horizontal="center" vertical="center"/>
    </xf>
    <xf numFmtId="0" fontId="25" fillId="3" borderId="33" xfId="88" applyFont="1" applyFill="1" applyBorder="1" applyAlignment="1">
      <alignment horizontal="center" vertical="center"/>
    </xf>
    <xf numFmtId="0" fontId="25" fillId="3" borderId="4" xfId="88" applyFont="1" applyFill="1" applyBorder="1" applyAlignment="1">
      <alignment horizontal="center" vertical="center"/>
    </xf>
    <xf numFmtId="168" fontId="25" fillId="0" borderId="1" xfId="88" applyNumberFormat="1" applyFont="1" applyBorder="1" applyAlignment="1">
      <alignment horizontal="center" vertical="center"/>
    </xf>
    <xf numFmtId="0" fontId="25" fillId="2" borderId="4" xfId="88" applyFont="1" applyFill="1" applyBorder="1" applyAlignment="1">
      <alignment horizontal="center" vertical="center"/>
    </xf>
    <xf numFmtId="0" fontId="66" fillId="0" borderId="50" xfId="88" applyFont="1" applyBorder="1" applyAlignment="1">
      <alignment horizontal="center"/>
    </xf>
    <xf numFmtId="0" fontId="24" fillId="2" borderId="32" xfId="88" applyFont="1" applyFill="1" applyBorder="1" applyAlignment="1">
      <alignment horizontal="center" vertical="center" wrapText="1"/>
    </xf>
    <xf numFmtId="0" fontId="24" fillId="2" borderId="33" xfId="88" applyFont="1" applyFill="1" applyBorder="1" applyAlignment="1">
      <alignment horizontal="center" vertical="center" wrapText="1"/>
    </xf>
    <xf numFmtId="0" fontId="24" fillId="2" borderId="10" xfId="88" applyFont="1" applyFill="1" applyBorder="1" applyAlignment="1">
      <alignment horizontal="center" vertical="center" wrapText="1"/>
    </xf>
    <xf numFmtId="0" fontId="24" fillId="2" borderId="12" xfId="88" applyFont="1" applyFill="1" applyBorder="1" applyAlignment="1">
      <alignment horizontal="center" vertical="center" wrapText="1"/>
    </xf>
    <xf numFmtId="0" fontId="24" fillId="0" borderId="10" xfId="88" applyFont="1" applyBorder="1" applyAlignment="1">
      <alignment horizontal="center" vertical="center" wrapText="1"/>
    </xf>
    <xf numFmtId="0" fontId="74" fillId="0" borderId="32" xfId="12" applyFont="1" applyBorder="1" applyAlignment="1">
      <alignment horizontal="center"/>
    </xf>
    <xf numFmtId="0" fontId="11" fillId="0" borderId="10" xfId="241" applyBorder="1"/>
    <xf numFmtId="0" fontId="11" fillId="0" borderId="24" xfId="241" applyBorder="1"/>
    <xf numFmtId="0" fontId="75" fillId="0" borderId="34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6" fillId="0" borderId="10" xfId="241" applyFont="1" applyBorder="1" applyAlignment="1">
      <alignment horizontal="center" vertical="center"/>
    </xf>
    <xf numFmtId="0" fontId="76" fillId="0" borderId="24" xfId="241" applyFont="1" applyBorder="1" applyAlignment="1">
      <alignment horizontal="center" vertical="center"/>
    </xf>
    <xf numFmtId="0" fontId="34" fillId="0" borderId="42" xfId="12" applyFont="1" applyBorder="1" applyAlignment="1">
      <alignment horizontal="center"/>
    </xf>
    <xf numFmtId="0" fontId="11" fillId="0" borderId="2" xfId="241" applyBorder="1"/>
    <xf numFmtId="0" fontId="11" fillId="0" borderId="29" xfId="241" applyBorder="1"/>
    <xf numFmtId="0" fontId="26" fillId="0" borderId="1" xfId="12" applyFont="1" applyBorder="1" applyAlignment="1">
      <alignment horizontal="center" vertical="center" wrapText="1"/>
    </xf>
    <xf numFmtId="0" fontId="11" fillId="0" borderId="1" xfId="241" applyBorder="1" applyAlignment="1">
      <alignment horizontal="center" vertical="center" wrapText="1"/>
    </xf>
    <xf numFmtId="0" fontId="11" fillId="0" borderId="26" xfId="241" applyBorder="1" applyAlignment="1">
      <alignment horizontal="center" vertical="center" wrapText="1"/>
    </xf>
    <xf numFmtId="0" fontId="34" fillId="0" borderId="4" xfId="12" applyFont="1" applyBorder="1" applyAlignment="1">
      <alignment horizontal="center"/>
    </xf>
    <xf numFmtId="0" fontId="11" fillId="0" borderId="1" xfId="241" applyBorder="1"/>
    <xf numFmtId="0" fontId="11" fillId="0" borderId="26" xfId="241" applyBorder="1"/>
    <xf numFmtId="0" fontId="63" fillId="3" borderId="12" xfId="0" applyFont="1" applyFill="1" applyBorder="1" applyAlignment="1">
      <alignment horizontal="left" vertical="top"/>
    </xf>
    <xf numFmtId="0" fontId="0" fillId="0" borderId="12" xfId="0" applyBorder="1"/>
    <xf numFmtId="0" fontId="11" fillId="0" borderId="4" xfId="241" applyBorder="1"/>
    <xf numFmtId="0" fontId="68" fillId="0" borderId="4" xfId="14" applyFont="1" applyBorder="1" applyAlignment="1">
      <alignment horizontal="left" wrapText="1"/>
    </xf>
    <xf numFmtId="0" fontId="11" fillId="0" borderId="1" xfId="241" applyBorder="1" applyAlignment="1">
      <alignment horizontal="left" wrapText="1"/>
    </xf>
    <xf numFmtId="0" fontId="11" fillId="0" borderId="26" xfId="241" applyBorder="1" applyAlignment="1">
      <alignment horizontal="left" wrapText="1"/>
    </xf>
    <xf numFmtId="0" fontId="0" fillId="0" borderId="25" xfId="0" applyBorder="1"/>
  </cellXfs>
  <cellStyles count="448">
    <cellStyle name="20% - Accent1" xfId="41" builtinId="30" customBuiltin="1"/>
    <cellStyle name="20% - Accent1 2" xfId="70" xr:uid="{DCD32A84-46A1-40B6-BB86-8A57932D55C3}"/>
    <cellStyle name="20% - Accent1 2 2" xfId="121" xr:uid="{E73A9F30-27BF-40F1-A7EA-5BF0611CFFFE}"/>
    <cellStyle name="20% - Accent1 2 2 2" xfId="320" xr:uid="{7AB38590-3A07-4BFB-89A2-8FFF772072EE}"/>
    <cellStyle name="20% - Accent1 2 3" xfId="183" xr:uid="{DF770AA5-ECAD-48E7-9BDF-66C95A87376D}"/>
    <cellStyle name="20% - Accent1 2 3 2" xfId="380" xr:uid="{6A03321E-BE85-40D1-9856-977F3D06B151}"/>
    <cellStyle name="20% - Accent1 2 4" xfId="280" xr:uid="{9ADA9B75-EAA8-40BA-8146-5746A9DED7E5}"/>
    <cellStyle name="20% - Accent1 3" xfId="97" xr:uid="{1B337016-BC4B-4ED8-84DB-DE177907F99A}"/>
    <cellStyle name="20% - Accent1 3 2" xfId="204" xr:uid="{4870E009-A905-4891-9EDE-4379AF853204}"/>
    <cellStyle name="20% - Accent1 3 2 2" xfId="400" xr:uid="{FEFC7C98-F518-4C75-BC4A-7A54C44C8267}"/>
    <cellStyle name="20% - Accent1 3 3" xfId="298" xr:uid="{2D59BB59-DB16-46AB-AECC-3915EEA9DB7D}"/>
    <cellStyle name="20% - Accent1 4" xfId="142" xr:uid="{94F385C7-B402-40FA-8698-DA5534A99F35}"/>
    <cellStyle name="20% - Accent1 4 2" xfId="340" xr:uid="{0380A1A4-8996-4563-8926-5F91F8B9C615}"/>
    <cellStyle name="20% - Accent1 5" xfId="161" xr:uid="{F2FAE0A5-96F9-49A2-A497-FFC6303C7895}"/>
    <cellStyle name="20% - Accent1 5 2" xfId="358" xr:uid="{B3AC6C0B-F93C-41BF-9BE1-8B3427601E2C}"/>
    <cellStyle name="20% - Accent1 6" xfId="258" xr:uid="{ADB31AB0-1A87-4502-A73C-06B2E8A9DA75}"/>
    <cellStyle name="20% - Accent2" xfId="45" builtinId="34" customBuiltin="1"/>
    <cellStyle name="20% - Accent2 2" xfId="73" xr:uid="{8E996B5E-E3D0-4F6F-B94B-C802034DF141}"/>
    <cellStyle name="20% - Accent2 2 2" xfId="124" xr:uid="{93BD3663-7921-4D73-BD7A-BC912CE9B2BE}"/>
    <cellStyle name="20% - Accent2 2 2 2" xfId="323" xr:uid="{D5443439-20EB-49E5-A63C-DA503EEF7AA8}"/>
    <cellStyle name="20% - Accent2 2 3" xfId="186" xr:uid="{E7F9C71E-8E9C-4D6D-883C-AFD1C9EEFFE7}"/>
    <cellStyle name="20% - Accent2 2 3 2" xfId="383" xr:uid="{7E7AE8FB-CDB8-4B36-9BBB-EDD3057B0584}"/>
    <cellStyle name="20% - Accent2 2 4" xfId="283" xr:uid="{C3304FB8-4C06-4D50-B515-8005B90EECBC}"/>
    <cellStyle name="20% - Accent2 3" xfId="100" xr:uid="{3C675FB0-19D2-489D-A0E8-907608F48369}"/>
    <cellStyle name="20% - Accent2 3 2" xfId="207" xr:uid="{EE061565-692B-49B2-8957-7C0287505DC4}"/>
    <cellStyle name="20% - Accent2 3 2 2" xfId="403" xr:uid="{5CCDBB7B-3F26-43DD-AE78-55972CEC0AE4}"/>
    <cellStyle name="20% - Accent2 3 3" xfId="301" xr:uid="{EE6B1BD4-7F65-4328-9995-FD8929958CFA}"/>
    <cellStyle name="20% - Accent2 4" xfId="145" xr:uid="{75164576-A518-414E-9F98-30698511A478}"/>
    <cellStyle name="20% - Accent2 4 2" xfId="343" xr:uid="{2856F394-5376-4A70-B219-1BF3A00F517A}"/>
    <cellStyle name="20% - Accent2 5" xfId="164" xr:uid="{EF53A032-1F84-4261-AA3B-7DF319EBF0A6}"/>
    <cellStyle name="20% - Accent2 5 2" xfId="361" xr:uid="{590972A5-E198-41C2-BC50-EE7E67B20E95}"/>
    <cellStyle name="20% - Accent2 6" xfId="261" xr:uid="{5098D745-27C6-4061-A23A-33282044473E}"/>
    <cellStyle name="20% - Accent3" xfId="49" builtinId="38" customBuiltin="1"/>
    <cellStyle name="20% - Accent3 2" xfId="76" xr:uid="{0C7D505E-EC46-4E42-92E3-ECA414E6A2F3}"/>
    <cellStyle name="20% - Accent3 2 2" xfId="127" xr:uid="{F89F9E14-F004-425E-8B87-3802298B08EB}"/>
    <cellStyle name="20% - Accent3 2 2 2" xfId="326" xr:uid="{0BA456E7-0481-4D71-8F10-9BEC73610AE5}"/>
    <cellStyle name="20% - Accent3 2 3" xfId="189" xr:uid="{B332F004-4495-4754-95B4-C7CD3C0567DE}"/>
    <cellStyle name="20% - Accent3 2 3 2" xfId="386" xr:uid="{81BEB7D7-3C8E-4F7C-813D-637E9E414034}"/>
    <cellStyle name="20% - Accent3 2 4" xfId="286" xr:uid="{B5274998-C984-4751-AAA7-9E43B990CB99}"/>
    <cellStyle name="20% - Accent3 3" xfId="103" xr:uid="{0D16CBF3-23BD-42F1-95B1-82FBD7A0F969}"/>
    <cellStyle name="20% - Accent3 3 2" xfId="210" xr:uid="{1628CBA3-5494-4F4D-8873-088D0DF44892}"/>
    <cellStyle name="20% - Accent3 3 2 2" xfId="406" xr:uid="{89A72244-C3B6-4ADB-B684-90391914984A}"/>
    <cellStyle name="20% - Accent3 3 3" xfId="304" xr:uid="{A52CF96E-06B8-426E-94EF-868C8317940F}"/>
    <cellStyle name="20% - Accent3 4" xfId="148" xr:uid="{CA8B5CC5-6046-4BB5-A669-E9590DF42581}"/>
    <cellStyle name="20% - Accent3 4 2" xfId="346" xr:uid="{1BA26F10-CBAB-4B99-A410-E8C0389DC86D}"/>
    <cellStyle name="20% - Accent3 5" xfId="167" xr:uid="{2055EC0F-1DB5-4C1E-BCED-3A720437F373}"/>
    <cellStyle name="20% - Accent3 5 2" xfId="364" xr:uid="{8F6B8310-C2D0-4101-B0EF-DF7D1975E310}"/>
    <cellStyle name="20% - Accent3 6" xfId="264" xr:uid="{F4F6E607-BEDE-4D03-A7CB-34E4EA5C57FA}"/>
    <cellStyle name="20% - Accent4" xfId="53" builtinId="42" customBuiltin="1"/>
    <cellStyle name="20% - Accent4 2" xfId="79" xr:uid="{626E3201-4B5A-4F66-A2A8-1220AC0B005C}"/>
    <cellStyle name="20% - Accent4 2 2" xfId="130" xr:uid="{8E865B2E-868B-473A-A1CF-69FB540E22B1}"/>
    <cellStyle name="20% - Accent4 2 2 2" xfId="329" xr:uid="{2378679D-741D-46FF-9642-91658A39E142}"/>
    <cellStyle name="20% - Accent4 2 3" xfId="192" xr:uid="{884E568C-F643-4753-BAAC-EACB9735E083}"/>
    <cellStyle name="20% - Accent4 2 3 2" xfId="389" xr:uid="{5A4C67FC-5022-462D-9B39-48573083276D}"/>
    <cellStyle name="20% - Accent4 2 4" xfId="289" xr:uid="{C397D338-6C8D-4A05-9A88-5BB4E25D64E7}"/>
    <cellStyle name="20% - Accent4 3" xfId="106" xr:uid="{266FE201-2BF8-4A88-9444-E690B9CFC640}"/>
    <cellStyle name="20% - Accent4 3 2" xfId="213" xr:uid="{9230058B-7E3C-4446-83F5-DF53D3768C0B}"/>
    <cellStyle name="20% - Accent4 3 2 2" xfId="409" xr:uid="{E41BF2DC-6FA5-4DDB-9ED9-BE1F6C8BEA26}"/>
    <cellStyle name="20% - Accent4 3 3" xfId="307" xr:uid="{F02E3042-BD59-4BD7-9BE8-52166ED407F1}"/>
    <cellStyle name="20% - Accent4 4" xfId="151" xr:uid="{15CA4E04-3C86-4EED-AE82-184C9D602F39}"/>
    <cellStyle name="20% - Accent4 4 2" xfId="349" xr:uid="{B2ED96C6-D239-4B9F-AB49-ACD60B891269}"/>
    <cellStyle name="20% - Accent4 5" xfId="170" xr:uid="{6E23851C-846B-46AB-8A8D-D5574A15E0C9}"/>
    <cellStyle name="20% - Accent4 5 2" xfId="367" xr:uid="{AC5A8C89-51E5-4082-AA1E-913AD5A8BCAA}"/>
    <cellStyle name="20% - Accent4 6" xfId="267" xr:uid="{C5600307-B24D-4C2E-829F-B64D0935AA10}"/>
    <cellStyle name="20% - Accent5" xfId="57" builtinId="46" customBuiltin="1"/>
    <cellStyle name="20% - Accent5 2" xfId="82" xr:uid="{3D3C9C83-0E1E-4A5C-975C-E81A5B9F6B15}"/>
    <cellStyle name="20% - Accent5 2 2" xfId="133" xr:uid="{24FF3B17-D371-4D01-A41A-C92668A36D68}"/>
    <cellStyle name="20% - Accent5 2 2 2" xfId="332" xr:uid="{A14B4548-B17C-4B6D-B15C-69F143519B41}"/>
    <cellStyle name="20% - Accent5 2 3" xfId="195" xr:uid="{6A1B4121-2A82-4ABB-AEA1-6E70B0A48C4B}"/>
    <cellStyle name="20% - Accent5 2 3 2" xfId="392" xr:uid="{EFBF3BDB-690F-488A-9462-327C664B41CA}"/>
    <cellStyle name="20% - Accent5 2 4" xfId="292" xr:uid="{13E02D9D-2B40-4BE6-B95E-93B2D2D19640}"/>
    <cellStyle name="20% - Accent5 3" xfId="109" xr:uid="{F0D4C6A2-5419-4058-A6E2-06E3CDE2B054}"/>
    <cellStyle name="20% - Accent5 3 2" xfId="216" xr:uid="{60128C7E-38D7-486F-9BB6-4A487BBA4959}"/>
    <cellStyle name="20% - Accent5 3 2 2" xfId="412" xr:uid="{4884325F-731B-44CC-A32D-C578B93E31D8}"/>
    <cellStyle name="20% - Accent5 3 3" xfId="310" xr:uid="{CBE44923-BA13-4803-BE7F-647E55952ADD}"/>
    <cellStyle name="20% - Accent5 4" xfId="154" xr:uid="{7C78BAC3-D79A-436C-90BF-89430FC9863C}"/>
    <cellStyle name="20% - Accent5 4 2" xfId="352" xr:uid="{B62726DA-8457-47A8-82CC-4D0A5D0AD69B}"/>
    <cellStyle name="20% - Accent5 5" xfId="173" xr:uid="{A1D882A7-D934-4DAD-8784-052FF3088708}"/>
    <cellStyle name="20% - Accent5 5 2" xfId="370" xr:uid="{1349CF64-E52D-4322-A2BF-CA60F7FC498B}"/>
    <cellStyle name="20% - Accent5 6" xfId="270" xr:uid="{6C3F9DD3-30F6-4DD8-A8D3-9DA2FC8B50F3}"/>
    <cellStyle name="20% - Accent6" xfId="61" builtinId="50" customBuiltin="1"/>
    <cellStyle name="20% - Accent6 2" xfId="85" xr:uid="{21BA3CF4-B2BF-4C00-93CE-8427AD402536}"/>
    <cellStyle name="20% - Accent6 2 2" xfId="136" xr:uid="{4AA24A60-096E-4466-A2A7-FFBEB41A0A25}"/>
    <cellStyle name="20% - Accent6 2 2 2" xfId="335" xr:uid="{B967E5ED-482F-4934-8693-05F0A95039B8}"/>
    <cellStyle name="20% - Accent6 2 3" xfId="198" xr:uid="{DAF73023-54A9-4EB8-A0F6-C4FCC516E46D}"/>
    <cellStyle name="20% - Accent6 2 3 2" xfId="395" xr:uid="{B41AC6F4-C56B-4936-A07F-3FE99E29395F}"/>
    <cellStyle name="20% - Accent6 2 4" xfId="295" xr:uid="{B6DC7608-A699-45C1-B1D4-46E9C1DABDFB}"/>
    <cellStyle name="20% - Accent6 3" xfId="112" xr:uid="{E6C4BDEE-7EC6-402B-8046-351DC906444E}"/>
    <cellStyle name="20% - Accent6 3 2" xfId="219" xr:uid="{ABEC2F53-9D54-47B3-B684-1F575073E0F6}"/>
    <cellStyle name="20% - Accent6 3 2 2" xfId="415" xr:uid="{141AEDDE-C89D-46BB-8E5D-AFB0588DC412}"/>
    <cellStyle name="20% - Accent6 3 3" xfId="313" xr:uid="{8B9121CC-0FBF-432D-8D2A-0725FB6DB0D8}"/>
    <cellStyle name="20% - Accent6 4" xfId="157" xr:uid="{5C8AF145-9EAB-439A-94B4-258529AC89E3}"/>
    <cellStyle name="20% - Accent6 4 2" xfId="355" xr:uid="{0DA4C131-FA58-4041-A79A-9EE7121F1F93}"/>
    <cellStyle name="20% - Accent6 5" xfId="176" xr:uid="{4BAD435A-B37A-4D7A-977E-05EAD0CC7259}"/>
    <cellStyle name="20% - Accent6 5 2" xfId="373" xr:uid="{F8B660A2-55CB-4705-9718-C94617B56BFF}"/>
    <cellStyle name="20% - Accent6 6" xfId="273" xr:uid="{3503CBF8-9DEF-42C0-AF9D-AFE9ADDF3EEB}"/>
    <cellStyle name="40% - Accent1" xfId="42" builtinId="31" customBuiltin="1"/>
    <cellStyle name="40% - Accent1 2" xfId="71" xr:uid="{190F6D74-2F2A-44DB-9A08-48196F08AF83}"/>
    <cellStyle name="40% - Accent1 2 2" xfId="122" xr:uid="{88DB9EFF-0B06-439E-B42D-0EBB12133460}"/>
    <cellStyle name="40% - Accent1 2 2 2" xfId="321" xr:uid="{187EA80B-D482-4BE4-9355-21475F2B8172}"/>
    <cellStyle name="40% - Accent1 2 3" xfId="184" xr:uid="{36CAFCEE-8A40-4613-8628-AE1E2CC7B3B3}"/>
    <cellStyle name="40% - Accent1 2 3 2" xfId="381" xr:uid="{6CF6077F-E935-4067-912A-EB90D70A2CC7}"/>
    <cellStyle name="40% - Accent1 2 4" xfId="281" xr:uid="{7DF9F388-EEE2-4386-8021-1727BA8B7425}"/>
    <cellStyle name="40% - Accent1 3" xfId="98" xr:uid="{04812B02-B68F-45AF-8A24-C24BFBE6E3B6}"/>
    <cellStyle name="40% - Accent1 3 2" xfId="205" xr:uid="{4E856DAB-8875-4E6B-9856-D78DC3C6F2D1}"/>
    <cellStyle name="40% - Accent1 3 2 2" xfId="401" xr:uid="{A275DB22-FECA-49A7-B3B9-530A202BB374}"/>
    <cellStyle name="40% - Accent1 3 3" xfId="299" xr:uid="{8582EC21-A21E-487E-90A9-476757938798}"/>
    <cellStyle name="40% - Accent1 4" xfId="143" xr:uid="{8808754B-03CE-4464-A189-370FA07A8B80}"/>
    <cellStyle name="40% - Accent1 4 2" xfId="341" xr:uid="{65EB08FD-E3F2-4548-919B-2EA12A44DF31}"/>
    <cellStyle name="40% - Accent1 5" xfId="162" xr:uid="{2062D9D7-0B36-4F72-A3F6-E2003CED6EB4}"/>
    <cellStyle name="40% - Accent1 5 2" xfId="359" xr:uid="{187D77A8-3F84-46B3-A1A9-51426735D071}"/>
    <cellStyle name="40% - Accent1 6" xfId="259" xr:uid="{DA7485E5-C632-4978-AEBD-DACF0FCBCF45}"/>
    <cellStyle name="40% - Accent2" xfId="46" builtinId="35" customBuiltin="1"/>
    <cellStyle name="40% - Accent2 2" xfId="74" xr:uid="{E224F93E-3A2A-4BC1-8C39-99995C0D3326}"/>
    <cellStyle name="40% - Accent2 2 2" xfId="125" xr:uid="{21557EB5-0D3C-43FB-BEE4-A3B69C31FA81}"/>
    <cellStyle name="40% - Accent2 2 2 2" xfId="324" xr:uid="{9799693F-0617-4BA3-9BE5-58FDD0126B7A}"/>
    <cellStyle name="40% - Accent2 2 3" xfId="187" xr:uid="{0B5D4CC6-DB37-4965-B0EF-1F29BDBF6FDD}"/>
    <cellStyle name="40% - Accent2 2 3 2" xfId="384" xr:uid="{9D3F908A-B86F-448C-87C4-F6105383A018}"/>
    <cellStyle name="40% - Accent2 2 4" xfId="284" xr:uid="{CFBA4E6E-CA95-49CB-B916-B58B9969DD36}"/>
    <cellStyle name="40% - Accent2 3" xfId="101" xr:uid="{47227AFF-B0C1-493B-A340-B78D6BF7366D}"/>
    <cellStyle name="40% - Accent2 3 2" xfId="208" xr:uid="{DF7A8EB4-DAC7-4CC6-9990-C9033D0E110F}"/>
    <cellStyle name="40% - Accent2 3 2 2" xfId="404" xr:uid="{2540FE6D-FA1C-4E6D-AC35-E4BD3F80A263}"/>
    <cellStyle name="40% - Accent2 3 3" xfId="302" xr:uid="{58F49FDC-3B32-4219-AD2C-EC394C49575D}"/>
    <cellStyle name="40% - Accent2 4" xfId="146" xr:uid="{E1473244-7BC8-4C77-A937-7A84DBBB1B20}"/>
    <cellStyle name="40% - Accent2 4 2" xfId="344" xr:uid="{37668067-EEC5-4AB3-BB4A-C79AC1DC6BB3}"/>
    <cellStyle name="40% - Accent2 5" xfId="165" xr:uid="{5FD2AE41-DECC-4D99-88AA-9F36132645B9}"/>
    <cellStyle name="40% - Accent2 5 2" xfId="362" xr:uid="{CAC6740D-6AD0-42C7-9DF8-DD3E68EC2A90}"/>
    <cellStyle name="40% - Accent2 6" xfId="262" xr:uid="{02017567-B2AE-410E-9480-714F99AAE44E}"/>
    <cellStyle name="40% - Accent3" xfId="50" builtinId="39" customBuiltin="1"/>
    <cellStyle name="40% - Accent3 2" xfId="77" xr:uid="{DBA5DC93-3508-4C16-B786-CD5AF3A8F1FD}"/>
    <cellStyle name="40% - Accent3 2 2" xfId="128" xr:uid="{4833EC52-2A48-43E7-B425-D1A78C268B14}"/>
    <cellStyle name="40% - Accent3 2 2 2" xfId="327" xr:uid="{7EB17CB0-2311-42C5-8F27-10FD3D1F0143}"/>
    <cellStyle name="40% - Accent3 2 3" xfId="190" xr:uid="{28121F82-B48C-41B4-AFC7-9512D9370FD5}"/>
    <cellStyle name="40% - Accent3 2 3 2" xfId="387" xr:uid="{A28D1A99-EEE2-4F43-9B6A-A67EAF924639}"/>
    <cellStyle name="40% - Accent3 2 4" xfId="287" xr:uid="{DC3E52F9-3D04-4177-AB74-7953B9020618}"/>
    <cellStyle name="40% - Accent3 3" xfId="104" xr:uid="{845014C1-6B5D-41E3-93C7-A5F838DCC6C5}"/>
    <cellStyle name="40% - Accent3 3 2" xfId="211" xr:uid="{846306BB-6BB7-4294-ABC0-BA72F38FA7C6}"/>
    <cellStyle name="40% - Accent3 3 2 2" xfId="407" xr:uid="{96BD4F38-B174-468A-8E9D-A46746F90DCE}"/>
    <cellStyle name="40% - Accent3 3 3" xfId="305" xr:uid="{D0C4F8F6-584D-4759-86E3-E91CF8F7ED64}"/>
    <cellStyle name="40% - Accent3 4" xfId="149" xr:uid="{3A882C1D-76DF-426F-84CD-36005E49AC0B}"/>
    <cellStyle name="40% - Accent3 4 2" xfId="347" xr:uid="{31B4F60A-2A95-44D0-B779-6701B600FEBE}"/>
    <cellStyle name="40% - Accent3 5" xfId="168" xr:uid="{642DD920-63CD-442A-ABF3-D7741E5BEC2B}"/>
    <cellStyle name="40% - Accent3 5 2" xfId="365" xr:uid="{ACB4185C-B33D-4324-A1F1-B7ACD6B445F4}"/>
    <cellStyle name="40% - Accent3 6" xfId="265" xr:uid="{02A0C173-5FFB-45B9-AC12-A33A7B7DB7A5}"/>
    <cellStyle name="40% - Accent4" xfId="54" builtinId="43" customBuiltin="1"/>
    <cellStyle name="40% - Accent4 2" xfId="80" xr:uid="{59BE85AE-CB06-4510-B235-51A8D1BEBC94}"/>
    <cellStyle name="40% - Accent4 2 2" xfId="131" xr:uid="{992BFBAC-BA6E-4557-9EF9-A3265B775BC6}"/>
    <cellStyle name="40% - Accent4 2 2 2" xfId="330" xr:uid="{8C9862A0-1DBC-4B89-B947-4D42C828E459}"/>
    <cellStyle name="40% - Accent4 2 3" xfId="193" xr:uid="{B81116A3-CD2B-4602-9D62-BC6F7E638B81}"/>
    <cellStyle name="40% - Accent4 2 3 2" xfId="390" xr:uid="{EADC361D-9DAE-4FB1-ABBD-442CCCCBCBBA}"/>
    <cellStyle name="40% - Accent4 2 4" xfId="290" xr:uid="{5C1D6CBA-8694-4776-8A0D-BF2FD6765A3D}"/>
    <cellStyle name="40% - Accent4 3" xfId="107" xr:uid="{CAB5C57B-3435-4488-8AC5-D132FB5C5E26}"/>
    <cellStyle name="40% - Accent4 3 2" xfId="214" xr:uid="{B14BC85C-58D7-42C7-8D7F-0C7360DD40E1}"/>
    <cellStyle name="40% - Accent4 3 2 2" xfId="410" xr:uid="{611F1FBE-79EA-4EB5-B2EA-988F68B280B1}"/>
    <cellStyle name="40% - Accent4 3 3" xfId="308" xr:uid="{33775785-CE56-47D5-B6D0-63F2BD057099}"/>
    <cellStyle name="40% - Accent4 4" xfId="152" xr:uid="{230744E3-A761-492A-BAEF-72335412E9C2}"/>
    <cellStyle name="40% - Accent4 4 2" xfId="350" xr:uid="{9C675164-3E11-4EE5-86FF-99F4E0D13D29}"/>
    <cellStyle name="40% - Accent4 5" xfId="171" xr:uid="{13161DEB-C201-4596-944C-B656A57DF9E6}"/>
    <cellStyle name="40% - Accent4 5 2" xfId="368" xr:uid="{DD5AAC1B-4A36-43EE-BDF4-B460C0AE8486}"/>
    <cellStyle name="40% - Accent4 6" xfId="268" xr:uid="{91CD1366-6634-4E8E-860D-28FBAA6CD28A}"/>
    <cellStyle name="40% - Accent5" xfId="58" builtinId="47" customBuiltin="1"/>
    <cellStyle name="40% - Accent5 2" xfId="83" xr:uid="{C10457B5-94F9-41C6-B221-0C218574677F}"/>
    <cellStyle name="40% - Accent5 2 2" xfId="134" xr:uid="{7A02A648-FFCF-44D0-B234-01B658597E8C}"/>
    <cellStyle name="40% - Accent5 2 2 2" xfId="333" xr:uid="{12AF707D-8689-411B-A317-DAB5AF6DB49A}"/>
    <cellStyle name="40% - Accent5 2 3" xfId="196" xr:uid="{EAE503BA-2CFF-4939-AC29-0A2704344615}"/>
    <cellStyle name="40% - Accent5 2 3 2" xfId="393" xr:uid="{5B2D8153-E8BB-4677-B7AA-15529D99B887}"/>
    <cellStyle name="40% - Accent5 2 4" xfId="293" xr:uid="{8A419D3E-A4FD-477C-81C1-89F5E695F3FC}"/>
    <cellStyle name="40% - Accent5 3" xfId="110" xr:uid="{B7E21DAD-773F-4411-ACAC-D63F5F74933A}"/>
    <cellStyle name="40% - Accent5 3 2" xfId="217" xr:uid="{B55743B4-DEB1-4190-8859-BA3BE8961962}"/>
    <cellStyle name="40% - Accent5 3 2 2" xfId="413" xr:uid="{0609D637-FEB7-4B71-9714-99599A06C169}"/>
    <cellStyle name="40% - Accent5 3 3" xfId="311" xr:uid="{764889AA-7192-4D25-B73A-6E02B95F4988}"/>
    <cellStyle name="40% - Accent5 4" xfId="155" xr:uid="{7E831290-9976-45C8-B191-023FED3E276C}"/>
    <cellStyle name="40% - Accent5 4 2" xfId="353" xr:uid="{A291D573-4A44-4CDE-8EF5-232849B72D71}"/>
    <cellStyle name="40% - Accent5 5" xfId="174" xr:uid="{ABBE2AAB-F088-45D7-809E-C7C4B2FAB4DF}"/>
    <cellStyle name="40% - Accent5 5 2" xfId="371" xr:uid="{DAA4AF11-8D58-4BB4-A8D7-EE86BF321B6E}"/>
    <cellStyle name="40% - Accent5 6" xfId="271" xr:uid="{8A1D5F54-FE92-4326-B183-98021D9A5AB5}"/>
    <cellStyle name="40% - Accent6" xfId="62" builtinId="51" customBuiltin="1"/>
    <cellStyle name="40% - Accent6 2" xfId="86" xr:uid="{37CC87AC-7D94-405F-804A-9956CB13B8F2}"/>
    <cellStyle name="40% - Accent6 2 2" xfId="137" xr:uid="{4033C539-09C0-44BF-99F4-F056C326A8F9}"/>
    <cellStyle name="40% - Accent6 2 2 2" xfId="336" xr:uid="{9F31C3CC-7B35-438D-8176-7A181C6625CA}"/>
    <cellStyle name="40% - Accent6 2 3" xfId="199" xr:uid="{3645B08E-02BF-4B22-A50B-9F594AE87E18}"/>
    <cellStyle name="40% - Accent6 2 3 2" xfId="396" xr:uid="{4BA3456B-0402-42D5-8107-C26973FE9D7E}"/>
    <cellStyle name="40% - Accent6 2 4" xfId="296" xr:uid="{DFECA854-97A0-498E-9350-478E906F4E67}"/>
    <cellStyle name="40% - Accent6 3" xfId="113" xr:uid="{66BC72A3-65D4-46C2-A7CE-5E13016D3E45}"/>
    <cellStyle name="40% - Accent6 3 2" xfId="220" xr:uid="{840622C0-AA54-4E61-9CCA-F125B0E4A30B}"/>
    <cellStyle name="40% - Accent6 3 2 2" xfId="416" xr:uid="{20BA67B4-3688-4774-B9A7-1D1CAAB1E901}"/>
    <cellStyle name="40% - Accent6 3 3" xfId="314" xr:uid="{7A320EDD-BD8B-44EC-93B3-E72552210E0C}"/>
    <cellStyle name="40% - Accent6 4" xfId="158" xr:uid="{CDF6B68D-93C4-4C56-8A0A-4779D5AAE6F7}"/>
    <cellStyle name="40% - Accent6 4 2" xfId="356" xr:uid="{3421B6B4-D22C-47F5-918C-8A695B692CF1}"/>
    <cellStyle name="40% - Accent6 5" xfId="177" xr:uid="{A72D023D-8E34-48F8-95B9-648DBA65E428}"/>
    <cellStyle name="40% - Accent6 5 2" xfId="374" xr:uid="{45253714-35B4-489E-8A09-B9FFAF43BE5F}"/>
    <cellStyle name="40% - Accent6 6" xfId="274" xr:uid="{7F8860BB-7B21-49E5-9385-AB4922983EF8}"/>
    <cellStyle name="60% - Accent1" xfId="43" builtinId="32" customBuiltin="1"/>
    <cellStyle name="60% - Accent1 2" xfId="72" xr:uid="{1DEF6750-6239-40AA-9A40-96E27269F75A}"/>
    <cellStyle name="60% - Accent1 2 2" xfId="123" xr:uid="{CEA4FC56-83C6-43BC-9617-65EF978B399D}"/>
    <cellStyle name="60% - Accent1 2 2 2" xfId="322" xr:uid="{A303AB4F-9CFE-486B-8501-BDE56FAECCDC}"/>
    <cellStyle name="60% - Accent1 2 3" xfId="185" xr:uid="{850E4355-B996-4D5B-B163-FAA30675B5CC}"/>
    <cellStyle name="60% - Accent1 2 3 2" xfId="382" xr:uid="{054EAC20-E17C-4BEC-8A8F-ACB68CCF9DAD}"/>
    <cellStyle name="60% - Accent1 2 4" xfId="282" xr:uid="{82AFE770-180A-49CD-A321-E46CCD186CF8}"/>
    <cellStyle name="60% - Accent1 3" xfId="99" xr:uid="{803723EE-7318-475B-A138-43C556011496}"/>
    <cellStyle name="60% - Accent1 3 2" xfId="206" xr:uid="{E601E6C4-CB0B-4929-B4BC-6E67B86AC23E}"/>
    <cellStyle name="60% - Accent1 3 2 2" xfId="402" xr:uid="{4D4A90CC-7D1F-406B-AE43-C032290013E2}"/>
    <cellStyle name="60% - Accent1 3 3" xfId="300" xr:uid="{F658CF78-E3B0-4EA9-8093-CE5AB89FB88F}"/>
    <cellStyle name="60% - Accent1 4" xfId="144" xr:uid="{BF121C65-86D1-449B-8016-5039D8E75C70}"/>
    <cellStyle name="60% - Accent1 4 2" xfId="342" xr:uid="{6C79E8FF-B482-4846-AB01-4A513BCCF9DE}"/>
    <cellStyle name="60% - Accent1 5" xfId="163" xr:uid="{B8A23575-DB91-441F-80CD-5597F0E57AD8}"/>
    <cellStyle name="60% - Accent1 5 2" xfId="360" xr:uid="{D3A5D6D7-9D1E-4E80-8E85-68C270CD3E4C}"/>
    <cellStyle name="60% - Accent1 6" xfId="260" xr:uid="{26E62BB9-6726-407A-8C01-6DB650A84EA0}"/>
    <cellStyle name="60% - Accent2" xfId="47" builtinId="36" customBuiltin="1"/>
    <cellStyle name="60% - Accent2 2" xfId="75" xr:uid="{CF176998-F3AF-4458-8F7F-59BD97FDF5A6}"/>
    <cellStyle name="60% - Accent2 2 2" xfId="126" xr:uid="{1A26964B-3F62-473F-ABD8-0DCBF706D8AC}"/>
    <cellStyle name="60% - Accent2 2 2 2" xfId="325" xr:uid="{470398BA-B892-4A8D-9ED2-DC29D6CEE082}"/>
    <cellStyle name="60% - Accent2 2 3" xfId="188" xr:uid="{710C7AA2-C293-4A52-9E69-2FC9C3AB2E0E}"/>
    <cellStyle name="60% - Accent2 2 3 2" xfId="385" xr:uid="{33E14029-AC1D-45E7-A94B-F11604BAC764}"/>
    <cellStyle name="60% - Accent2 2 4" xfId="285" xr:uid="{C087A300-365B-4C4E-9FBE-EE68434110C1}"/>
    <cellStyle name="60% - Accent2 3" xfId="102" xr:uid="{E5CF9698-09EF-4539-BDAE-48D1F29B0808}"/>
    <cellStyle name="60% - Accent2 3 2" xfId="209" xr:uid="{A410D82C-3A92-4241-94F5-03B94573E4CC}"/>
    <cellStyle name="60% - Accent2 3 2 2" xfId="405" xr:uid="{231AD1BC-63A3-4E1F-91FC-58F8CB2AF51D}"/>
    <cellStyle name="60% - Accent2 3 3" xfId="303" xr:uid="{20A46233-13BA-4E72-98C5-914915F828FC}"/>
    <cellStyle name="60% - Accent2 4" xfId="147" xr:uid="{0B17728C-6711-4DB2-97B3-0653D88614F2}"/>
    <cellStyle name="60% - Accent2 4 2" xfId="345" xr:uid="{EA1870FF-6C87-4751-B2A2-244611B18FAF}"/>
    <cellStyle name="60% - Accent2 5" xfId="166" xr:uid="{C575563B-4F25-428F-984F-DD1BE54DF91B}"/>
    <cellStyle name="60% - Accent2 5 2" xfId="363" xr:uid="{E417006A-B793-4414-B31A-7318B776CA85}"/>
    <cellStyle name="60% - Accent2 6" xfId="263" xr:uid="{9DBD71EC-BE1F-4BFD-B2E3-F06A55FCCD5A}"/>
    <cellStyle name="60% - Accent3" xfId="51" builtinId="40" customBuiltin="1"/>
    <cellStyle name="60% - Accent3 2" xfId="78" xr:uid="{42A1E7D7-63E3-46C2-BD27-213C1249BB3B}"/>
    <cellStyle name="60% - Accent3 2 2" xfId="129" xr:uid="{0C9C5EC8-D16A-49A5-BAE0-64933CF47C83}"/>
    <cellStyle name="60% - Accent3 2 2 2" xfId="328" xr:uid="{FFFCC56F-26AA-404B-8E84-80F3D18547F0}"/>
    <cellStyle name="60% - Accent3 2 3" xfId="191" xr:uid="{C0CEBABA-E536-4EC1-B0B8-EB160EAE4571}"/>
    <cellStyle name="60% - Accent3 2 3 2" xfId="388" xr:uid="{E03B44A5-B6CB-4933-854F-D061E5ECB861}"/>
    <cellStyle name="60% - Accent3 2 4" xfId="288" xr:uid="{83535606-66B2-48DE-9D82-E2B2E63D5915}"/>
    <cellStyle name="60% - Accent3 3" xfId="105" xr:uid="{27043DBB-D64D-413C-B976-8702797B8DDD}"/>
    <cellStyle name="60% - Accent3 3 2" xfId="212" xr:uid="{1FE03BC8-D57B-4AF1-BD1A-79E4D2B5B4A6}"/>
    <cellStyle name="60% - Accent3 3 2 2" xfId="408" xr:uid="{4EE71442-DDFE-454F-9F95-21C16456F331}"/>
    <cellStyle name="60% - Accent3 3 3" xfId="306" xr:uid="{61AA7DFF-F6DF-4102-B8A0-E099797BC47B}"/>
    <cellStyle name="60% - Accent3 4" xfId="150" xr:uid="{4AFD1734-EF22-4E28-A25A-D629810F491D}"/>
    <cellStyle name="60% - Accent3 4 2" xfId="348" xr:uid="{21F6CECE-2CFB-4616-A922-BE68FD9E7B0F}"/>
    <cellStyle name="60% - Accent3 5" xfId="169" xr:uid="{BCF01143-FBBF-4C50-813A-7A3118C83FCB}"/>
    <cellStyle name="60% - Accent3 5 2" xfId="366" xr:uid="{46D536DB-74B0-4E5A-856A-E1F232B1FBA0}"/>
    <cellStyle name="60% - Accent3 6" xfId="266" xr:uid="{0A7FD6B4-A803-4A2D-994C-84C88CC55BC2}"/>
    <cellStyle name="60% - Accent4" xfId="55" builtinId="44" customBuiltin="1"/>
    <cellStyle name="60% - Accent4 2" xfId="81" xr:uid="{430FA656-68FC-45BA-BFC3-9A8C71D8D151}"/>
    <cellStyle name="60% - Accent4 2 2" xfId="132" xr:uid="{47D322A5-DFC9-4BD3-AE43-58740782A634}"/>
    <cellStyle name="60% - Accent4 2 2 2" xfId="331" xr:uid="{1B8935B0-68B5-4219-AB04-B25C6F98E31A}"/>
    <cellStyle name="60% - Accent4 2 3" xfId="194" xr:uid="{821320DE-3CA4-4123-BED1-5A52159F5A47}"/>
    <cellStyle name="60% - Accent4 2 3 2" xfId="391" xr:uid="{541BB479-1CF0-4D2E-B8EB-0E01C0FC138C}"/>
    <cellStyle name="60% - Accent4 2 4" xfId="291" xr:uid="{F34BFC15-9601-48F8-A93B-68C93EBB7E14}"/>
    <cellStyle name="60% - Accent4 3" xfId="108" xr:uid="{30D32D85-D0A1-4F76-81B5-295FB24F2F7B}"/>
    <cellStyle name="60% - Accent4 3 2" xfId="215" xr:uid="{D1ADB72B-1557-4E2D-8C1D-A90BCDEBA28D}"/>
    <cellStyle name="60% - Accent4 3 2 2" xfId="411" xr:uid="{4D6F6D06-E382-4030-B6C7-6AE58971AE3C}"/>
    <cellStyle name="60% - Accent4 3 3" xfId="309" xr:uid="{A942E02D-0661-4724-B950-0CA7E9F0205A}"/>
    <cellStyle name="60% - Accent4 4" xfId="153" xr:uid="{5302F50C-A7D3-4230-ACF6-D162DFE57150}"/>
    <cellStyle name="60% - Accent4 4 2" xfId="351" xr:uid="{B6C53C6E-412D-4ABC-B77E-3F7A84FB7A65}"/>
    <cellStyle name="60% - Accent4 5" xfId="172" xr:uid="{CA86961C-3ADC-496F-84DA-7FEE2B3E18F5}"/>
    <cellStyle name="60% - Accent4 5 2" xfId="369" xr:uid="{87D3D032-13C6-49BB-9E02-23E3821C318B}"/>
    <cellStyle name="60% - Accent4 6" xfId="269" xr:uid="{E5D54198-BDE2-4244-B3DF-932D74353FC9}"/>
    <cellStyle name="60% - Accent5" xfId="59" builtinId="48" customBuiltin="1"/>
    <cellStyle name="60% - Accent5 2" xfId="84" xr:uid="{67D5AE10-9214-45EE-A8A8-ED5A580AE9D3}"/>
    <cellStyle name="60% - Accent5 2 2" xfId="135" xr:uid="{FD6FF24A-A3FE-4479-AE1B-339218155E77}"/>
    <cellStyle name="60% - Accent5 2 2 2" xfId="334" xr:uid="{1CC85942-891C-4A89-BEB1-40E43B1CD9DB}"/>
    <cellStyle name="60% - Accent5 2 3" xfId="197" xr:uid="{13675E2F-D381-4275-A089-5B5A5ADC130D}"/>
    <cellStyle name="60% - Accent5 2 3 2" xfId="394" xr:uid="{D0935883-B8EA-42B1-A971-69EDB5E434E8}"/>
    <cellStyle name="60% - Accent5 2 4" xfId="294" xr:uid="{3CE001EA-DFEB-4BC8-90E9-DF4F2615A78F}"/>
    <cellStyle name="60% - Accent5 3" xfId="111" xr:uid="{30A342AA-2933-4076-8E55-9A1F663F598F}"/>
    <cellStyle name="60% - Accent5 3 2" xfId="218" xr:uid="{9BCCC108-3155-4E0C-949D-E2CBD9EB8F0E}"/>
    <cellStyle name="60% - Accent5 3 2 2" xfId="414" xr:uid="{524E08D9-B481-4405-B968-14E6232AC7B0}"/>
    <cellStyle name="60% - Accent5 3 3" xfId="312" xr:uid="{91E43530-002E-498D-B686-C2A49165FA48}"/>
    <cellStyle name="60% - Accent5 4" xfId="156" xr:uid="{2E378284-A488-44DB-AB7F-40B4C7F5C14D}"/>
    <cellStyle name="60% - Accent5 4 2" xfId="354" xr:uid="{CB052E34-5B57-43ED-9CA1-FC82F1AF8DAF}"/>
    <cellStyle name="60% - Accent5 5" xfId="175" xr:uid="{7A7EB7C2-424D-490E-AB22-36A743745573}"/>
    <cellStyle name="60% - Accent5 5 2" xfId="372" xr:uid="{50F75B95-5891-492F-8419-E66897D464FA}"/>
    <cellStyle name="60% - Accent5 6" xfId="272" xr:uid="{8A30B13E-972C-4CE2-9A62-475DF4F78C46}"/>
    <cellStyle name="60% - Accent6" xfId="63" builtinId="52" customBuiltin="1"/>
    <cellStyle name="60% - Accent6 2" xfId="87" xr:uid="{02818737-25F4-42ED-9258-A66D15F897B4}"/>
    <cellStyle name="60% - Accent6 2 2" xfId="138" xr:uid="{6A4555D2-AE1A-4BD6-9240-E93C29672289}"/>
    <cellStyle name="60% - Accent6 2 2 2" xfId="337" xr:uid="{078F59C4-3CC5-4333-AE6C-76AFF365FA40}"/>
    <cellStyle name="60% - Accent6 2 3" xfId="200" xr:uid="{486EB1E9-B921-4651-B6D6-66026DBC1B6D}"/>
    <cellStyle name="60% - Accent6 2 3 2" xfId="397" xr:uid="{4BD24B84-0B98-4992-ABE3-531D6504926C}"/>
    <cellStyle name="60% - Accent6 2 4" xfId="297" xr:uid="{0B352F69-F549-4AAF-A090-F1442AE21BD4}"/>
    <cellStyle name="60% - Accent6 3" xfId="114" xr:uid="{C488931C-7BB3-4391-9374-EA19C9C7B756}"/>
    <cellStyle name="60% - Accent6 3 2" xfId="221" xr:uid="{2C912118-45FF-418E-BFC8-693CF6B1E136}"/>
    <cellStyle name="60% - Accent6 3 2 2" xfId="417" xr:uid="{F9A41068-11D7-4B64-840F-38B44E1E726F}"/>
    <cellStyle name="60% - Accent6 3 3" xfId="315" xr:uid="{8623A1C5-76F3-45FE-A055-732FA25774A3}"/>
    <cellStyle name="60% - Accent6 4" xfId="159" xr:uid="{F79ABE7C-D069-455A-963F-13CCC4FD2E7A}"/>
    <cellStyle name="60% - Accent6 4 2" xfId="357" xr:uid="{4FDE5AED-7C90-4D0E-99EE-0BB08A4C1B5E}"/>
    <cellStyle name="60% - Accent6 5" xfId="178" xr:uid="{34C50E97-CB3B-4C81-BD7D-FE032236D28A}"/>
    <cellStyle name="60% - Accent6 5 2" xfId="375" xr:uid="{44A77C46-B02D-4D73-BF64-A56B516A531F}"/>
    <cellStyle name="60% - Accent6 6" xfId="275" xr:uid="{84D2814B-3770-4C6E-8F0F-89246BD86E8D}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Excel Built-in Normal" xfId="226" xr:uid="{AF85F460-E9EC-460B-972B-8EA5B9479D62}"/>
    <cellStyle name="Excel Built-in Normal 2" xfId="421" xr:uid="{8FF13424-9980-444D-9D6E-C5E49953466E}"/>
    <cellStyle name="Explanatory Text" xfId="38" builtinId="53" customBuiltin="1"/>
    <cellStyle name="Explanatory Text 2" xfId="67" xr:uid="{2A924089-FC5A-402B-B2C3-1AD853853C79}"/>
    <cellStyle name="Explanatory Text 2 2" xfId="118" xr:uid="{88E70503-EDBC-4494-83BA-73ACEDF9B248}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 2" xfId="7" xr:uid="{00000000-0005-0000-0000-000000000000}"/>
    <cellStyle name="Hyperlink 2 2" xfId="8" xr:uid="{00000000-0005-0000-0000-000001000000}"/>
    <cellStyle name="Hyperlink 2 3" xfId="9" xr:uid="{00000000-0005-0000-0000-000002000000}"/>
    <cellStyle name="Hyperlink 3" xfId="10" xr:uid="{00000000-0005-0000-0000-000003000000}"/>
    <cellStyle name="Hyperlink 3 2" xfId="11" xr:uid="{00000000-0005-0000-0000-000004000000}"/>
    <cellStyle name="Hyperlink 4" xfId="160" xr:uid="{77E09271-308C-4B70-8173-39175E4B0C53}"/>
    <cellStyle name="Hyperlink 5" xfId="232" xr:uid="{52CC656C-AAD5-4C56-B45F-018BE8CE7D7F}"/>
    <cellStyle name="Hyperlink 6" xfId="235" xr:uid="{D981EA5D-0692-4043-9E59-82C7FEC53E25}"/>
    <cellStyle name="Hyperlink 6 2" xfId="426" xr:uid="{37305483-77A6-4AEA-92CA-25CEBF4A6195}"/>
    <cellStyle name="Input" xfId="32" builtinId="20" customBuiltin="1"/>
    <cellStyle name="Linked Cell" xfId="35" builtinId="24" customBuiltin="1"/>
    <cellStyle name="Milliers [0]_COCUS Forms" xfId="2" xr:uid="{00000000-0005-0000-0000-000005000000}"/>
    <cellStyle name="Milliers_COCUS Forms" xfId="3" xr:uid="{00000000-0005-0000-0000-000006000000}"/>
    <cellStyle name="Monétaire [0]_COCUS Forms" xfId="4" xr:uid="{00000000-0005-0000-0000-000007000000}"/>
    <cellStyle name="Monétaire_COCUS Forms" xfId="5" xr:uid="{00000000-0005-0000-0000-000008000000}"/>
    <cellStyle name="Neutral" xfId="31" builtinId="28" customBuiltin="1"/>
    <cellStyle name="Normal" xfId="0" builtinId="0"/>
    <cellStyle name="Normal 10" xfId="20" xr:uid="{C9978CDC-E882-451B-90F4-B4244DE8C55F}"/>
    <cellStyle name="Normal 10 2" xfId="93" xr:uid="{CC9998CA-BCF5-44CE-93A0-7E435284C6FD}"/>
    <cellStyle name="Normal 11" xfId="21" xr:uid="{2CC8A6DF-CFF5-4CA1-8B04-4900F1BEB829}"/>
    <cellStyle name="Normal 11 2" xfId="94" xr:uid="{376F5B1D-1831-479D-8CB3-569FD58D2E3A}"/>
    <cellStyle name="Normal 12" xfId="22" xr:uid="{8D0948BE-2D6F-4821-B64F-49CD5BDE8B5A}"/>
    <cellStyle name="Normal 12 2" xfId="95" xr:uid="{F295FE8F-D4C6-4265-BC45-1A0ED5D7C30E}"/>
    <cellStyle name="Normal 13" xfId="23" xr:uid="{A5FA1C35-2F3E-4AAE-87E2-22259247D770}"/>
    <cellStyle name="Normal 13 2" xfId="96" xr:uid="{B03BB9CD-3F35-44B7-A109-8091DF280B0A}"/>
    <cellStyle name="Normal 14" xfId="64" xr:uid="{B1292947-EAE2-49C0-A9E9-7D0220DE3C9A}"/>
    <cellStyle name="Normal 14 2" xfId="115" xr:uid="{6281FFA0-63BF-4A6B-9849-D2B2B816BF98}"/>
    <cellStyle name="Normal 14 2 2" xfId="316" xr:uid="{0F6B56DA-4182-4A4B-8FCB-1DADCCCFDC6E}"/>
    <cellStyle name="Normal 14 3" xfId="179" xr:uid="{8C450E4B-4248-47B3-A5C6-F0BFC9AA3B7B}"/>
    <cellStyle name="Normal 14 3 2" xfId="376" xr:uid="{B95790B0-9A29-40C5-82CE-1058C308484D}"/>
    <cellStyle name="Normal 14 4" xfId="276" xr:uid="{02E7A52E-C4AE-4035-8EFD-59B6414CE3BD}"/>
    <cellStyle name="Normal 15" xfId="66" xr:uid="{762CFA9D-000E-4778-B440-AC4F1AD3BCEB}"/>
    <cellStyle name="Normal 15 2" xfId="117" xr:uid="{85BC0837-20DD-4109-B971-DB8EBF332117}"/>
    <cellStyle name="Normal 16" xfId="68" xr:uid="{D288C5EE-7DD0-4BF7-8283-9C876753F502}"/>
    <cellStyle name="Normal 16 2" xfId="119" xr:uid="{6E329619-8592-4018-B10A-590DFFBD2DBB}"/>
    <cellStyle name="Normal 16 2 2" xfId="318" xr:uid="{45B08143-B4D4-4678-937B-B3840ED48D2A}"/>
    <cellStyle name="Normal 16 3" xfId="181" xr:uid="{C29D8921-7C64-4A48-8C18-E2CAB5D202E8}"/>
    <cellStyle name="Normal 16 3 2" xfId="378" xr:uid="{9A6E04ED-897D-466C-B3F3-28DA5DAEF40E}"/>
    <cellStyle name="Normal 16 4" xfId="278" xr:uid="{BF675896-4DA8-4865-87B1-27957151A40F}"/>
    <cellStyle name="Normal 17" xfId="139" xr:uid="{6F083510-B988-4432-A8F5-19D789FBA53A}"/>
    <cellStyle name="Normal 17 2" xfId="201" xr:uid="{C32DA520-D024-4097-939A-C7C1E276724B}"/>
    <cellStyle name="Normal 18" xfId="140" xr:uid="{1F7B483E-FBC9-4002-ACEF-B91A439F5E61}"/>
    <cellStyle name="Normal 18 2" xfId="202" xr:uid="{D181D8B2-9F15-44DF-940B-3145F879C731}"/>
    <cellStyle name="Normal 18 2 2" xfId="398" xr:uid="{3410758C-66FE-4F0D-B4B5-81F43963BEC4}"/>
    <cellStyle name="Normal 18 3" xfId="338" xr:uid="{C18EAA37-6059-4BEF-9D2C-792C1EF321EF}"/>
    <cellStyle name="Normal 19" xfId="222" xr:uid="{D36CA46F-3218-43D3-9F2F-AA27C77767EB}"/>
    <cellStyle name="Normal 2" xfId="1" xr:uid="{00000000-0005-0000-0000-00000A000000}"/>
    <cellStyle name="Normal 2 2" xfId="14" xr:uid="{A87B2E02-46C0-45A7-ADA3-F1AB94CCA8EE}"/>
    <cellStyle name="Normal 20" xfId="223" xr:uid="{C61A2543-0C29-44BD-841C-B9692CE8DB0C}"/>
    <cellStyle name="Normal 20 2" xfId="418" xr:uid="{B31E4DFC-99C1-48B1-9C80-409F1116B051}"/>
    <cellStyle name="Normal 21" xfId="224" xr:uid="{6E825E48-1EE3-4B26-B1C4-BDF790D8D9FD}"/>
    <cellStyle name="Normal 21 2" xfId="419" xr:uid="{A922F631-15DF-44CD-928B-371A875DAFE2}"/>
    <cellStyle name="Normal 22" xfId="225" xr:uid="{25E1F422-E59F-48AC-A752-A89864A115DA}"/>
    <cellStyle name="Normal 22 2" xfId="420" xr:uid="{6D5F2CF5-3794-4B37-B8B1-768B1DD51FF1}"/>
    <cellStyle name="Normal 23" xfId="227" xr:uid="{229E90E8-99FD-490D-B222-1CCCAFF9817C}"/>
    <cellStyle name="Normal 23 2" xfId="422" xr:uid="{BCED2E5F-FC4F-45BA-920F-10292AE3B368}"/>
    <cellStyle name="Normal 24" xfId="231" xr:uid="{47CB2BBC-ECD1-4686-8A06-767AE0CA218F}"/>
    <cellStyle name="Normal 24 2" xfId="423" xr:uid="{1FFE2F82-D60C-421D-858E-E29A65FEC9A0}"/>
    <cellStyle name="Normal 25" xfId="233" xr:uid="{3A64EBAF-C453-4E04-B7BE-6073F818AA64}"/>
    <cellStyle name="Normal 25 2" xfId="424" xr:uid="{4F0F524F-DCDC-40AF-9FB3-05101A0F5424}"/>
    <cellStyle name="Normal 26" xfId="234" xr:uid="{34CD2421-6057-447E-9901-C0B2CC706168}"/>
    <cellStyle name="Normal 26 2" xfId="425" xr:uid="{9283A359-EF3D-4806-95E7-D34FB87BD430}"/>
    <cellStyle name="Normal 27" xfId="236" xr:uid="{DB86B32C-B541-4347-9FB3-268FC12F5C56}"/>
    <cellStyle name="Normal 27 2" xfId="427" xr:uid="{B2017B2B-C441-4F38-ABE5-2125F875C20A}"/>
    <cellStyle name="Normal 28" xfId="237" xr:uid="{1ACDEA51-CADA-4707-9212-7008D13E9893}"/>
    <cellStyle name="Normal 28 2" xfId="428" xr:uid="{15A79FE9-3164-4C88-B7B2-B0967248871B}"/>
    <cellStyle name="Normal 29" xfId="238" xr:uid="{4FFE03A0-A85D-4964-BEC8-AC263757D9C8}"/>
    <cellStyle name="Normal 29 2" xfId="429" xr:uid="{1EBDDC85-CABD-41C9-AC23-56AD461DDF74}"/>
    <cellStyle name="Normal 3" xfId="6" xr:uid="{00000000-0005-0000-0000-00000B000000}"/>
    <cellStyle name="Normal 3 2" xfId="15" xr:uid="{E203C28C-A124-4131-A7B8-14A76C0DF605}"/>
    <cellStyle name="Normal 30" xfId="239" xr:uid="{B46C6D5F-6E1F-4B80-B08B-2DE4D061F8B0}"/>
    <cellStyle name="Normal 30 2" xfId="430" xr:uid="{4E4F6055-4404-4E91-A113-70EE0B4A9A43}"/>
    <cellStyle name="Normal 31" xfId="240" xr:uid="{B7F838EC-98D5-4268-9E5B-E01F95929FC0}"/>
    <cellStyle name="Normal 31 2" xfId="431" xr:uid="{F2623582-E138-44F2-9184-6033E20B4C92}"/>
    <cellStyle name="Normal 32" xfId="241" xr:uid="{99661E2A-7EE2-4189-8A7E-25C70FB12D0F}"/>
    <cellStyle name="Normal 32 2" xfId="432" xr:uid="{59EA7146-5531-49B2-BF4B-BA085E0A51A8}"/>
    <cellStyle name="Normal 33" xfId="242" xr:uid="{1741D0A8-31CD-4B09-84FD-4AC17DD8AF47}"/>
    <cellStyle name="Normal 33 2" xfId="433" xr:uid="{D198B31F-935B-4941-B3B5-11E0E98C667C}"/>
    <cellStyle name="Normal 34" xfId="243" xr:uid="{E7D02BA6-641B-41AE-9BCA-9EFA2A8F399B}"/>
    <cellStyle name="Normal 34 2" xfId="434" xr:uid="{36FAD472-82C2-4C5E-BBCD-48B79BE70D05}"/>
    <cellStyle name="Normal 35" xfId="244" xr:uid="{958D9BE6-DC76-4F9A-9B9D-4E2B6B415D37}"/>
    <cellStyle name="Normal 35 2" xfId="435" xr:uid="{FE7EAF25-E390-466A-BDB2-EBDA465931AA}"/>
    <cellStyle name="Normal 36" xfId="245" xr:uid="{D58054BB-BA2F-42E3-B575-5DE59FAA8098}"/>
    <cellStyle name="Normal 36 2" xfId="436" xr:uid="{9D2ABA1A-0DFB-46BF-9FE7-76F6F0956579}"/>
    <cellStyle name="Normal 37" xfId="246" xr:uid="{1BFEE716-7090-46E4-BF8C-2F37D791E8E0}"/>
    <cellStyle name="Normal 37 2" xfId="437" xr:uid="{731398D3-5C3D-4A1D-ACB4-8A89341050DD}"/>
    <cellStyle name="Normal 38" xfId="247" xr:uid="{2C41D7DF-6292-4633-A978-886FEFF7F899}"/>
    <cellStyle name="Normal 38 2" xfId="438" xr:uid="{16B4BAB7-FB95-485E-9CDD-53511442AB3B}"/>
    <cellStyle name="Normal 39" xfId="248" xr:uid="{40DA6282-2790-423B-B693-D1A2CDB63E03}"/>
    <cellStyle name="Normal 39 2" xfId="439" xr:uid="{E87406F7-6137-4259-BA3C-CB2E2F476C69}"/>
    <cellStyle name="Normal 4" xfId="12" xr:uid="{00000000-0005-0000-0000-00000C000000}"/>
    <cellStyle name="Normal 40" xfId="249" xr:uid="{7BF3E98F-3722-4BCE-B40C-3B606F836EA2}"/>
    <cellStyle name="Normal 40 2" xfId="440" xr:uid="{5D4A3631-7126-487E-8909-2F91D67B0428}"/>
    <cellStyle name="Normal 41" xfId="250" xr:uid="{0F7E2AFB-AC7E-4D2B-BBCC-94A0B0464CD1}"/>
    <cellStyle name="Normal 41 2" xfId="441" xr:uid="{22A69634-8BAB-482C-8610-80A4D1F7A8EA}"/>
    <cellStyle name="Normal 42" xfId="251" xr:uid="{C9A0A127-FDA6-4945-A68A-29ECFFA5511D}"/>
    <cellStyle name="Normal 42 2" xfId="442" xr:uid="{9C4FD068-5F67-4FBA-A7AF-6FE578ADFFBD}"/>
    <cellStyle name="Normal 43" xfId="252" xr:uid="{49995EC9-EEFF-43E7-A826-FCEFCD034715}"/>
    <cellStyle name="Normal 43 2" xfId="443" xr:uid="{5FC7C346-17D1-44B6-852C-C61E81A0B56D}"/>
    <cellStyle name="Normal 44" xfId="253" xr:uid="{8EB75317-2234-4853-B355-3C8E998AB9A6}"/>
    <cellStyle name="Normal 44 2" xfId="444" xr:uid="{4502BD10-B1BF-4A2A-ACF4-EEBFFB7E2163}"/>
    <cellStyle name="Normal 45" xfId="254" xr:uid="{82FA9F69-1D7C-4552-8AE4-4154388F4296}"/>
    <cellStyle name="Normal 45 2" xfId="445" xr:uid="{790478F4-ABF5-40EA-8F35-FE25A9133698}"/>
    <cellStyle name="Normal 46" xfId="255" xr:uid="{F3DE58E9-760E-4881-9B96-B1E50A8782A6}"/>
    <cellStyle name="Normal 46 2" xfId="446" xr:uid="{6A26FA82-2216-49A5-9B76-FA58746CD588}"/>
    <cellStyle name="Normal 47" xfId="256" xr:uid="{CBB7582B-EA0F-4541-B098-54F9A83AFBDB}"/>
    <cellStyle name="Normal 47 2" xfId="447" xr:uid="{7A4F9252-DAB5-47BE-AC39-279ED6E1A836}"/>
    <cellStyle name="Normal 48" xfId="257" xr:uid="{AB4C8B37-7937-4E48-91C0-120B144E57F2}"/>
    <cellStyle name="Normal 5" xfId="13" xr:uid="{00000000-0005-0000-0000-00000D000000}"/>
    <cellStyle name="Normal 6" xfId="16" xr:uid="{A3E4C9AF-A246-44E6-A4A8-475E56F97061}"/>
    <cellStyle name="Normal 6 2" xfId="89" xr:uid="{86B7AED7-C067-4D61-8629-CEE54800A6D1}"/>
    <cellStyle name="Normal 7" xfId="17" xr:uid="{B8A16A1F-5EC9-4E2B-9FEC-C5960D5B25EE}"/>
    <cellStyle name="Normal 7 2" xfId="90" xr:uid="{7D8B8B66-8755-4FC0-9C74-74CC8AA71555}"/>
    <cellStyle name="Normal 8" xfId="18" xr:uid="{07638FBC-D468-4B25-A93D-2DCF6CA473B8}"/>
    <cellStyle name="Normal 8 2" xfId="91" xr:uid="{4FF2E3F4-0029-42A3-BB6C-1C6C54438339}"/>
    <cellStyle name="Normal 9" xfId="19" xr:uid="{81C2E097-EF0E-426B-975F-D239EFC2DA47}"/>
    <cellStyle name="Normal 9 2" xfId="92" xr:uid="{F39C0FDB-5C14-44C3-9663-FD471F951EDA}"/>
    <cellStyle name="Normal_NPA_Exhaust 2" xfId="88" xr:uid="{1E9761CD-DC0B-4B41-8972-912E68DED480}"/>
    <cellStyle name="Note 2" xfId="65" xr:uid="{B0A57D81-AC3F-488E-BCB8-7EA26F4E41FC}"/>
    <cellStyle name="Note 2 2" xfId="116" xr:uid="{FBE47C9C-E721-44F1-B3F1-AC6689285C07}"/>
    <cellStyle name="Note 2 2 2" xfId="317" xr:uid="{6566A89E-9322-4CB7-A4AD-790089D4B18B}"/>
    <cellStyle name="Note 2 3" xfId="180" xr:uid="{CCB36546-3D28-4BA9-98E7-AB90C2AD6832}"/>
    <cellStyle name="Note 2 3 2" xfId="377" xr:uid="{FF66E61A-B01D-4A5D-8B14-7884770A77CC}"/>
    <cellStyle name="Note 2 4" xfId="277" xr:uid="{7501BC7E-D128-4746-87DF-D8B2BEB98E4C}"/>
    <cellStyle name="Note 3" xfId="69" xr:uid="{9DC831BE-9BA7-469C-8882-AFD11732445E}"/>
    <cellStyle name="Note 3 2" xfId="120" xr:uid="{326F8A90-61ED-4BD4-8FFF-B60D344D97EC}"/>
    <cellStyle name="Note 3 2 2" xfId="319" xr:uid="{D02E986C-EE03-4E90-B97A-E03C9FCB9BBD}"/>
    <cellStyle name="Note 3 3" xfId="182" xr:uid="{1C9C2771-289E-492E-86C7-8237D87EC269}"/>
    <cellStyle name="Note 3 3 2" xfId="379" xr:uid="{F5BF15BB-9D28-4601-B490-9C8C977ADA4F}"/>
    <cellStyle name="Note 3 4" xfId="279" xr:uid="{815EF863-EFD4-4E69-AA64-535F1C7D7749}"/>
    <cellStyle name="Note 4" xfId="141" xr:uid="{D80D5224-D607-4B7B-95B3-87B862ACC59A}"/>
    <cellStyle name="Note 4 2" xfId="203" xr:uid="{3B79CAC2-5C70-48CA-9473-641E29972151}"/>
    <cellStyle name="Note 4 2 2" xfId="399" xr:uid="{5FC84C11-1A5B-4997-9BE5-1E32C5ACE048}"/>
    <cellStyle name="Note 4 3" xfId="339" xr:uid="{446F9BAC-462A-49A4-BA71-3A68E08D2124}"/>
    <cellStyle name="Output" xfId="33" builtinId="21" customBuiltin="1"/>
    <cellStyle name="Style 1" xfId="228" xr:uid="{647C1AF5-ECC4-42FD-B801-0D6CB83930CF}"/>
    <cellStyle name="Style 2" xfId="229" xr:uid="{61B05D98-B0C8-43C8-85B5-8BAB34DA72E9}"/>
    <cellStyle name="Style 3" xfId="230" xr:uid="{4DB33935-59B6-40E3-8975-B283A46E40EC}"/>
    <cellStyle name="Title" xfId="24" builtinId="15" customBuiltin="1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Light16"/>
  <colors>
    <mruColors>
      <color rgb="FFCCFFCC"/>
      <color rgb="FFFFFFCC"/>
      <color rgb="FF99FF33"/>
      <color rgb="FFEFA081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84B3-C221-41D3-B3C8-95C2F572E138}">
  <dimension ref="A1:X40"/>
  <sheetViews>
    <sheetView zoomScaleNormal="100" workbookViewId="0">
      <selection activeCell="C37" sqref="C37"/>
    </sheetView>
  </sheetViews>
  <sheetFormatPr defaultRowHeight="12.75" x14ac:dyDescent="0.2"/>
  <cols>
    <col min="1" max="1" width="20.5703125" bestFit="1" customWidth="1"/>
    <col min="2" max="24" width="7.28515625" customWidth="1"/>
  </cols>
  <sheetData>
    <row r="1" spans="1:24" x14ac:dyDescent="0.2">
      <c r="A1" s="168" t="s">
        <v>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70"/>
    </row>
    <row r="2" spans="1:24" x14ac:dyDescent="0.2">
      <c r="A2" s="171" t="s">
        <v>10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</row>
    <row r="3" spans="1:24" x14ac:dyDescent="0.2">
      <c r="A3" s="18" t="s">
        <v>6</v>
      </c>
      <c r="B3" s="30">
        <v>2021</v>
      </c>
      <c r="C3" s="30">
        <v>2021</v>
      </c>
      <c r="D3" s="30">
        <v>2021</v>
      </c>
      <c r="E3" s="30">
        <v>2021</v>
      </c>
      <c r="F3" s="30">
        <v>2021</v>
      </c>
      <c r="G3" s="30">
        <v>2021</v>
      </c>
      <c r="H3" s="30">
        <v>2021</v>
      </c>
      <c r="I3" s="30">
        <v>2021</v>
      </c>
      <c r="J3" s="30">
        <v>2021</v>
      </c>
      <c r="K3" s="30">
        <v>2021</v>
      </c>
      <c r="L3" s="30">
        <v>2021</v>
      </c>
      <c r="M3" s="30">
        <v>2021</v>
      </c>
      <c r="N3" s="30">
        <v>2021</v>
      </c>
      <c r="O3" s="30">
        <v>2021</v>
      </c>
      <c r="P3" s="30">
        <v>2021</v>
      </c>
      <c r="Q3" s="30">
        <v>2021</v>
      </c>
      <c r="R3" s="30">
        <v>2021</v>
      </c>
      <c r="S3" s="30">
        <v>2021</v>
      </c>
      <c r="T3" s="30">
        <v>2021</v>
      </c>
      <c r="U3" s="30">
        <v>2021</v>
      </c>
      <c r="V3" s="30">
        <v>2021</v>
      </c>
      <c r="W3" s="30">
        <v>2021</v>
      </c>
      <c r="X3" s="30">
        <v>2021</v>
      </c>
    </row>
    <row r="4" spans="1:24" x14ac:dyDescent="0.2">
      <c r="A4" s="4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2"/>
    </row>
    <row r="5" spans="1:24" x14ac:dyDescent="0.2">
      <c r="A5" s="11" t="s">
        <v>27</v>
      </c>
      <c r="B5" s="6">
        <v>1259</v>
      </c>
      <c r="C5" s="6">
        <v>1388</v>
      </c>
      <c r="D5" s="6">
        <v>1456</v>
      </c>
      <c r="E5" s="6">
        <v>1579</v>
      </c>
      <c r="F5" s="6">
        <v>1663</v>
      </c>
      <c r="G5" s="6">
        <v>1738</v>
      </c>
      <c r="H5" s="6">
        <v>1809</v>
      </c>
      <c r="I5" s="6">
        <v>1882</v>
      </c>
      <c r="J5" s="6">
        <v>1955</v>
      </c>
      <c r="K5" s="6">
        <v>2028</v>
      </c>
      <c r="L5" s="6">
        <v>2101</v>
      </c>
      <c r="M5" s="6">
        <v>2174</v>
      </c>
      <c r="N5" s="6">
        <v>2247</v>
      </c>
      <c r="O5" s="6">
        <v>2320</v>
      </c>
      <c r="P5" s="6">
        <v>2393</v>
      </c>
      <c r="Q5" s="6">
        <v>2486</v>
      </c>
      <c r="R5" s="6">
        <v>2559</v>
      </c>
      <c r="S5" s="6">
        <v>2632</v>
      </c>
      <c r="T5" s="6">
        <v>2705</v>
      </c>
      <c r="U5" s="6">
        <v>2778</v>
      </c>
      <c r="V5" s="6">
        <v>2851</v>
      </c>
      <c r="W5" s="6">
        <v>2924</v>
      </c>
      <c r="X5" s="6">
        <v>2997</v>
      </c>
    </row>
    <row r="6" spans="1:24" x14ac:dyDescent="0.2">
      <c r="A6" s="11" t="s">
        <v>33</v>
      </c>
      <c r="B6" s="6">
        <v>1744</v>
      </c>
      <c r="C6" s="6">
        <v>2066</v>
      </c>
      <c r="D6" s="6">
        <v>2224</v>
      </c>
      <c r="E6" s="6">
        <v>2340</v>
      </c>
      <c r="F6" s="6">
        <v>2461</v>
      </c>
      <c r="G6" s="6">
        <v>2557</v>
      </c>
      <c r="H6" s="6">
        <v>2644</v>
      </c>
      <c r="I6" s="6">
        <v>2716</v>
      </c>
      <c r="J6" s="6">
        <v>2788</v>
      </c>
      <c r="K6" s="6">
        <v>2860</v>
      </c>
      <c r="L6" s="6">
        <v>2932</v>
      </c>
      <c r="M6" s="6">
        <v>3004</v>
      </c>
      <c r="N6" s="6">
        <v>3076</v>
      </c>
      <c r="O6" s="6">
        <v>3148</v>
      </c>
      <c r="P6" s="6">
        <v>3241</v>
      </c>
      <c r="Q6" s="6">
        <v>3313</v>
      </c>
      <c r="R6" s="6">
        <v>3385</v>
      </c>
      <c r="S6" s="6">
        <v>3457</v>
      </c>
      <c r="T6" s="6">
        <v>3529</v>
      </c>
      <c r="U6" s="6">
        <v>3601</v>
      </c>
      <c r="V6" s="6">
        <v>3673</v>
      </c>
      <c r="W6" s="6">
        <v>3745</v>
      </c>
      <c r="X6" s="17">
        <v>3817</v>
      </c>
    </row>
    <row r="7" spans="1:24" x14ac:dyDescent="0.2">
      <c r="A7" s="11" t="s">
        <v>50</v>
      </c>
      <c r="B7" s="6">
        <v>3092</v>
      </c>
      <c r="C7" s="6">
        <v>3241</v>
      </c>
      <c r="D7" s="6">
        <v>3395</v>
      </c>
      <c r="E7" s="6">
        <v>3546</v>
      </c>
      <c r="F7" s="6">
        <v>3698</v>
      </c>
      <c r="G7" s="6">
        <v>3848</v>
      </c>
      <c r="H7" s="6">
        <v>3982</v>
      </c>
      <c r="I7" s="6">
        <v>4126</v>
      </c>
      <c r="J7" s="6">
        <v>4242</v>
      </c>
      <c r="K7" s="6">
        <v>4358</v>
      </c>
      <c r="L7" s="6">
        <v>4474</v>
      </c>
      <c r="M7" s="6">
        <v>4590</v>
      </c>
      <c r="N7" s="6">
        <v>4706</v>
      </c>
      <c r="O7" s="6">
        <v>4851</v>
      </c>
      <c r="P7" s="6">
        <v>4967</v>
      </c>
      <c r="Q7" s="6">
        <v>5083</v>
      </c>
      <c r="R7" s="6">
        <v>5199</v>
      </c>
      <c r="S7" s="6">
        <v>5315</v>
      </c>
      <c r="T7" s="6">
        <v>5431</v>
      </c>
      <c r="U7" s="6">
        <v>5547</v>
      </c>
      <c r="V7" s="6">
        <v>5693</v>
      </c>
      <c r="W7" s="6">
        <v>5809</v>
      </c>
      <c r="X7" s="17">
        <v>5925</v>
      </c>
    </row>
    <row r="8" spans="1:24" x14ac:dyDescent="0.2">
      <c r="A8" s="11" t="s">
        <v>21</v>
      </c>
      <c r="B8" s="6">
        <v>1220</v>
      </c>
      <c r="C8" s="6">
        <v>1400</v>
      </c>
      <c r="D8" s="6">
        <v>1550</v>
      </c>
      <c r="E8" s="6">
        <v>1773</v>
      </c>
      <c r="F8" s="6">
        <v>1876</v>
      </c>
      <c r="G8" s="6">
        <v>2030</v>
      </c>
      <c r="H8" s="6">
        <v>2112</v>
      </c>
      <c r="I8" s="6">
        <v>2180</v>
      </c>
      <c r="J8" s="6">
        <v>2248</v>
      </c>
      <c r="K8" s="6">
        <v>2316</v>
      </c>
      <c r="L8" s="6">
        <v>2382</v>
      </c>
      <c r="M8" s="6">
        <v>2483</v>
      </c>
      <c r="N8" s="6">
        <v>2551</v>
      </c>
      <c r="O8" s="6">
        <v>2619</v>
      </c>
      <c r="P8" s="6">
        <v>2687</v>
      </c>
      <c r="Q8" s="6">
        <v>2755</v>
      </c>
      <c r="R8" s="6">
        <v>2823</v>
      </c>
      <c r="S8" s="6">
        <v>2891</v>
      </c>
      <c r="T8" s="6">
        <v>2959</v>
      </c>
      <c r="U8" s="6">
        <v>3027</v>
      </c>
      <c r="V8" s="6">
        <v>3095</v>
      </c>
      <c r="W8" s="6">
        <v>3163</v>
      </c>
      <c r="X8" s="6">
        <v>3264</v>
      </c>
    </row>
    <row r="9" spans="1:24" x14ac:dyDescent="0.2">
      <c r="A9" s="11" t="s">
        <v>26</v>
      </c>
      <c r="B9" s="6">
        <v>2063</v>
      </c>
      <c r="C9" s="6">
        <v>2314</v>
      </c>
      <c r="D9" s="6">
        <v>2463</v>
      </c>
      <c r="E9" s="6">
        <v>2634</v>
      </c>
      <c r="F9" s="6">
        <v>2744</v>
      </c>
      <c r="G9" s="6">
        <v>2848</v>
      </c>
      <c r="H9" s="6">
        <v>2946</v>
      </c>
      <c r="I9" s="6">
        <v>3028</v>
      </c>
      <c r="J9" s="6">
        <v>3110</v>
      </c>
      <c r="K9" s="6">
        <v>3192</v>
      </c>
      <c r="L9" s="6">
        <v>3306</v>
      </c>
      <c r="M9" s="6">
        <v>3388</v>
      </c>
      <c r="N9" s="6">
        <v>3470</v>
      </c>
      <c r="O9" s="6">
        <v>3552</v>
      </c>
      <c r="P9" s="6">
        <v>3634</v>
      </c>
      <c r="Q9" s="6">
        <v>3716</v>
      </c>
      <c r="R9" s="6">
        <v>3798</v>
      </c>
      <c r="S9" s="6">
        <v>3880</v>
      </c>
      <c r="T9" s="6">
        <v>3962</v>
      </c>
      <c r="U9" s="6">
        <v>4091</v>
      </c>
      <c r="V9" s="6">
        <v>4173</v>
      </c>
      <c r="W9" s="6">
        <v>4255</v>
      </c>
      <c r="X9" s="6">
        <v>4337</v>
      </c>
    </row>
    <row r="10" spans="1:24" x14ac:dyDescent="0.2">
      <c r="A10" s="11" t="s">
        <v>28</v>
      </c>
      <c r="B10" s="6">
        <v>1469</v>
      </c>
      <c r="C10" s="6">
        <v>1566</v>
      </c>
      <c r="D10" s="6">
        <v>1692</v>
      </c>
      <c r="E10" s="6">
        <v>1747</v>
      </c>
      <c r="F10" s="6">
        <v>1808</v>
      </c>
      <c r="G10" s="6">
        <v>1862</v>
      </c>
      <c r="H10" s="6">
        <v>1906</v>
      </c>
      <c r="I10" s="6">
        <v>1964</v>
      </c>
      <c r="J10" s="6">
        <v>2022</v>
      </c>
      <c r="K10" s="6">
        <v>2080</v>
      </c>
      <c r="L10" s="6">
        <v>2138</v>
      </c>
      <c r="M10" s="6">
        <v>2196</v>
      </c>
      <c r="N10" s="6">
        <v>2254</v>
      </c>
      <c r="O10" s="6">
        <v>2312</v>
      </c>
      <c r="P10" s="6">
        <v>2370</v>
      </c>
      <c r="Q10" s="6">
        <v>2452</v>
      </c>
      <c r="R10" s="6">
        <v>2510</v>
      </c>
      <c r="S10" s="6">
        <v>2568</v>
      </c>
      <c r="T10" s="6">
        <v>2626</v>
      </c>
      <c r="U10" s="6">
        <v>2684</v>
      </c>
      <c r="V10" s="6">
        <v>2742</v>
      </c>
      <c r="W10" s="6">
        <v>2800</v>
      </c>
      <c r="X10" s="6">
        <v>2858</v>
      </c>
    </row>
    <row r="11" spans="1:24" x14ac:dyDescent="0.2">
      <c r="A11" s="11" t="s">
        <v>20</v>
      </c>
      <c r="B11" s="6">
        <v>1294</v>
      </c>
      <c r="C11" s="6">
        <v>1485</v>
      </c>
      <c r="D11" s="6">
        <v>1655</v>
      </c>
      <c r="E11" s="6">
        <v>1773</v>
      </c>
      <c r="F11" s="6">
        <v>1898</v>
      </c>
      <c r="G11" s="6">
        <v>1992</v>
      </c>
      <c r="H11" s="6">
        <v>2061</v>
      </c>
      <c r="I11" s="6">
        <v>2124</v>
      </c>
      <c r="J11" s="6">
        <v>2187</v>
      </c>
      <c r="K11" s="6">
        <v>2250</v>
      </c>
      <c r="L11" s="6">
        <v>2313</v>
      </c>
      <c r="M11" s="6">
        <v>2376</v>
      </c>
      <c r="N11" s="6">
        <v>2469</v>
      </c>
      <c r="O11" s="6">
        <v>2532</v>
      </c>
      <c r="P11" s="6">
        <v>2595</v>
      </c>
      <c r="Q11" s="6">
        <v>2658</v>
      </c>
      <c r="R11" s="6">
        <v>2721</v>
      </c>
      <c r="S11" s="6">
        <v>2784</v>
      </c>
      <c r="T11" s="6">
        <v>2847</v>
      </c>
      <c r="U11" s="6">
        <v>2910</v>
      </c>
      <c r="V11" s="6">
        <v>2973</v>
      </c>
      <c r="W11" s="6">
        <v>3036</v>
      </c>
      <c r="X11" s="6">
        <v>3099</v>
      </c>
    </row>
    <row r="12" spans="1:24" x14ac:dyDescent="0.2">
      <c r="A12" s="11" t="s">
        <v>45</v>
      </c>
      <c r="B12" s="6">
        <v>1590</v>
      </c>
      <c r="C12" s="6">
        <v>1778</v>
      </c>
      <c r="D12" s="6">
        <v>1924</v>
      </c>
      <c r="E12" s="6">
        <v>2023</v>
      </c>
      <c r="F12" s="6">
        <v>2138</v>
      </c>
      <c r="G12" s="6">
        <v>2220</v>
      </c>
      <c r="H12" s="6">
        <v>2309</v>
      </c>
      <c r="I12" s="6">
        <v>2391</v>
      </c>
      <c r="J12" s="6">
        <v>2498</v>
      </c>
      <c r="K12" s="6">
        <v>2580</v>
      </c>
      <c r="L12" s="6">
        <v>2662</v>
      </c>
      <c r="M12" s="6">
        <v>2744</v>
      </c>
      <c r="N12" s="6">
        <v>2826</v>
      </c>
      <c r="O12" s="6">
        <v>2908</v>
      </c>
      <c r="P12" s="6">
        <v>2990</v>
      </c>
      <c r="Q12" s="6">
        <v>3072</v>
      </c>
      <c r="R12" s="6">
        <v>3154</v>
      </c>
      <c r="S12" s="6">
        <v>3259</v>
      </c>
      <c r="T12" s="6">
        <v>3341</v>
      </c>
      <c r="U12" s="6">
        <v>3423</v>
      </c>
      <c r="V12" s="6">
        <v>3505</v>
      </c>
      <c r="W12" s="6">
        <v>3587</v>
      </c>
      <c r="X12" s="6">
        <v>3669</v>
      </c>
    </row>
    <row r="13" spans="1:24" x14ac:dyDescent="0.2">
      <c r="A13" s="11" t="s">
        <v>31</v>
      </c>
      <c r="B13" s="6">
        <v>2904</v>
      </c>
      <c r="C13" s="6">
        <v>3099</v>
      </c>
      <c r="D13" s="6">
        <v>3243</v>
      </c>
      <c r="E13" s="6">
        <v>3416</v>
      </c>
      <c r="F13" s="6">
        <v>3548</v>
      </c>
      <c r="G13" s="6">
        <v>3672</v>
      </c>
      <c r="H13" s="6">
        <v>3792</v>
      </c>
      <c r="I13" s="6">
        <v>3862</v>
      </c>
      <c r="J13" s="6">
        <v>3932</v>
      </c>
      <c r="K13" s="6">
        <v>4029</v>
      </c>
      <c r="L13" s="6">
        <v>4099</v>
      </c>
      <c r="M13" s="6">
        <v>4169</v>
      </c>
      <c r="N13" s="6">
        <v>4239</v>
      </c>
      <c r="O13" s="6">
        <v>4309</v>
      </c>
      <c r="P13" s="6">
        <v>4379</v>
      </c>
      <c r="Q13" s="6">
        <v>4449</v>
      </c>
      <c r="R13" s="6">
        <v>4519</v>
      </c>
      <c r="S13" s="6">
        <v>4589</v>
      </c>
      <c r="T13" s="6">
        <v>4659</v>
      </c>
      <c r="U13" s="6">
        <v>4729</v>
      </c>
      <c r="V13" s="6">
        <v>4799</v>
      </c>
      <c r="W13" s="6">
        <v>4898</v>
      </c>
      <c r="X13" s="6">
        <v>4968</v>
      </c>
    </row>
    <row r="14" spans="1:24" x14ac:dyDescent="0.2">
      <c r="A14" s="11" t="s">
        <v>25</v>
      </c>
      <c r="B14" s="6">
        <v>1902</v>
      </c>
      <c r="C14" s="6">
        <v>1994</v>
      </c>
      <c r="D14" s="6">
        <v>2074</v>
      </c>
      <c r="E14" s="6">
        <v>2158</v>
      </c>
      <c r="F14" s="6">
        <v>2248</v>
      </c>
      <c r="G14" s="6">
        <v>2345</v>
      </c>
      <c r="H14" s="6">
        <v>2467.25</v>
      </c>
      <c r="I14" s="6">
        <v>2532.25</v>
      </c>
      <c r="J14" s="6">
        <v>2597.25</v>
      </c>
      <c r="K14" s="6">
        <v>2662.25</v>
      </c>
      <c r="L14" s="6">
        <v>2727.25</v>
      </c>
      <c r="M14" s="6">
        <v>2792.25</v>
      </c>
      <c r="N14" s="6">
        <v>2857.25</v>
      </c>
      <c r="O14" s="6">
        <v>2922.25</v>
      </c>
      <c r="P14" s="6">
        <v>2987.25</v>
      </c>
      <c r="Q14" s="6">
        <v>3052.25</v>
      </c>
      <c r="R14" s="6">
        <v>3117.25</v>
      </c>
      <c r="S14" s="6">
        <v>3182.25</v>
      </c>
      <c r="T14" s="6">
        <v>3266</v>
      </c>
      <c r="U14" s="6">
        <v>3331</v>
      </c>
      <c r="V14" s="6">
        <v>3396</v>
      </c>
      <c r="W14" s="6">
        <v>3461</v>
      </c>
      <c r="X14" s="6">
        <v>3526</v>
      </c>
    </row>
    <row r="15" spans="1:24" x14ac:dyDescent="0.2">
      <c r="A15" s="11" t="s">
        <v>13</v>
      </c>
      <c r="B15" s="6">
        <v>1301</v>
      </c>
      <c r="C15" s="6">
        <v>1415</v>
      </c>
      <c r="D15" s="6">
        <v>1508</v>
      </c>
      <c r="E15" s="6">
        <v>1592</v>
      </c>
      <c r="F15" s="6">
        <v>1694</v>
      </c>
      <c r="G15" s="6">
        <v>1761</v>
      </c>
      <c r="H15" s="6">
        <v>1845</v>
      </c>
      <c r="I15" s="6">
        <v>1905</v>
      </c>
      <c r="J15" s="6">
        <v>1965</v>
      </c>
      <c r="K15" s="6">
        <v>2025</v>
      </c>
      <c r="L15" s="6">
        <v>2085</v>
      </c>
      <c r="M15" s="6">
        <v>2145</v>
      </c>
      <c r="N15" s="6">
        <v>2205</v>
      </c>
      <c r="O15" s="6">
        <v>2265</v>
      </c>
      <c r="P15" s="6">
        <v>2325</v>
      </c>
      <c r="Q15" s="6">
        <v>2385</v>
      </c>
      <c r="R15" s="6">
        <v>2468</v>
      </c>
      <c r="S15" s="6">
        <v>2528</v>
      </c>
      <c r="T15" s="6">
        <v>2588</v>
      </c>
      <c r="U15" s="6">
        <v>2648</v>
      </c>
      <c r="V15" s="6">
        <v>2708</v>
      </c>
      <c r="W15" s="6">
        <v>2768</v>
      </c>
      <c r="X15" s="6">
        <v>2828</v>
      </c>
    </row>
    <row r="16" spans="1:24" x14ac:dyDescent="0.2">
      <c r="A16" s="11" t="s">
        <v>19</v>
      </c>
      <c r="B16" s="6">
        <v>1281</v>
      </c>
      <c r="C16" s="6">
        <v>1409</v>
      </c>
      <c r="D16" s="6">
        <v>1524</v>
      </c>
      <c r="E16" s="6">
        <v>1657</v>
      </c>
      <c r="F16" s="6">
        <v>1753</v>
      </c>
      <c r="G16" s="6">
        <v>1856</v>
      </c>
      <c r="H16" s="6">
        <v>1938</v>
      </c>
      <c r="I16" s="6">
        <v>1962</v>
      </c>
      <c r="J16" s="6">
        <v>1986</v>
      </c>
      <c r="K16" s="6">
        <v>2010</v>
      </c>
      <c r="L16" s="6">
        <v>2034</v>
      </c>
      <c r="M16" s="6">
        <v>2058</v>
      </c>
      <c r="N16" s="6">
        <v>2082</v>
      </c>
      <c r="O16" s="6">
        <v>2106</v>
      </c>
      <c r="P16" s="6">
        <v>2130</v>
      </c>
      <c r="Q16" s="6">
        <v>2154</v>
      </c>
      <c r="R16" s="6">
        <v>2178</v>
      </c>
      <c r="S16" s="6">
        <v>2202</v>
      </c>
      <c r="T16" s="6">
        <v>2226</v>
      </c>
      <c r="U16" s="6">
        <v>2250</v>
      </c>
      <c r="V16" s="6">
        <v>2274</v>
      </c>
      <c r="W16" s="6">
        <v>2298</v>
      </c>
      <c r="X16" s="6">
        <v>2322</v>
      </c>
    </row>
    <row r="17" spans="1:24" x14ac:dyDescent="0.2">
      <c r="A17" s="11">
        <v>506</v>
      </c>
      <c r="B17" s="6">
        <v>619</v>
      </c>
      <c r="C17" s="6">
        <v>692</v>
      </c>
      <c r="D17" s="6">
        <v>742</v>
      </c>
      <c r="E17" s="6">
        <v>797</v>
      </c>
      <c r="F17" s="6">
        <v>863</v>
      </c>
      <c r="G17" s="6">
        <v>899</v>
      </c>
      <c r="H17" s="6">
        <v>945</v>
      </c>
      <c r="I17" s="6">
        <v>978</v>
      </c>
      <c r="J17" s="6">
        <v>1011</v>
      </c>
      <c r="K17" s="6">
        <v>1044</v>
      </c>
      <c r="L17" s="6">
        <v>1077</v>
      </c>
      <c r="M17" s="6">
        <v>1110</v>
      </c>
      <c r="N17" s="6">
        <v>1143</v>
      </c>
      <c r="O17" s="6">
        <v>1176</v>
      </c>
      <c r="P17" s="6">
        <v>1209</v>
      </c>
      <c r="Q17" s="6">
        <v>1242</v>
      </c>
      <c r="R17" s="6">
        <v>1275</v>
      </c>
      <c r="S17" s="6">
        <v>1308</v>
      </c>
      <c r="T17" s="6">
        <v>1341</v>
      </c>
      <c r="U17" s="6">
        <v>1374</v>
      </c>
      <c r="V17" s="6">
        <v>1407</v>
      </c>
      <c r="W17" s="6">
        <v>1440</v>
      </c>
      <c r="X17" s="6">
        <v>1473</v>
      </c>
    </row>
    <row r="18" spans="1:24" x14ac:dyDescent="0.2">
      <c r="A18" s="11">
        <v>709</v>
      </c>
      <c r="B18" s="6">
        <v>589</v>
      </c>
      <c r="C18" s="6">
        <v>634</v>
      </c>
      <c r="D18" s="6">
        <v>678</v>
      </c>
      <c r="E18" s="6">
        <v>714</v>
      </c>
      <c r="F18" s="6">
        <v>746</v>
      </c>
      <c r="G18" s="6">
        <v>779</v>
      </c>
      <c r="H18" s="6">
        <v>834</v>
      </c>
      <c r="I18" s="6">
        <v>841</v>
      </c>
      <c r="J18" s="6">
        <v>848</v>
      </c>
      <c r="K18" s="6">
        <v>856</v>
      </c>
      <c r="L18" s="6">
        <v>863</v>
      </c>
      <c r="M18" s="6">
        <v>870</v>
      </c>
      <c r="N18" s="6">
        <v>877</v>
      </c>
      <c r="O18" s="6">
        <v>884</v>
      </c>
      <c r="P18" s="6">
        <v>891</v>
      </c>
      <c r="Q18" s="6">
        <v>898</v>
      </c>
      <c r="R18" s="6">
        <v>905</v>
      </c>
      <c r="S18" s="6">
        <v>912</v>
      </c>
      <c r="T18" s="6">
        <v>919</v>
      </c>
      <c r="U18" s="6">
        <v>926</v>
      </c>
      <c r="V18" s="6">
        <v>933</v>
      </c>
      <c r="W18" s="6">
        <v>940</v>
      </c>
      <c r="X18" s="6">
        <v>947</v>
      </c>
    </row>
    <row r="19" spans="1:24" x14ac:dyDescent="0.2">
      <c r="A19" s="11" t="s">
        <v>32</v>
      </c>
      <c r="B19" s="6">
        <v>1069</v>
      </c>
      <c r="C19" s="6">
        <v>1181</v>
      </c>
      <c r="D19" s="6">
        <v>1245</v>
      </c>
      <c r="E19" s="6">
        <v>1300</v>
      </c>
      <c r="F19" s="6">
        <v>1363</v>
      </c>
      <c r="G19" s="6">
        <v>1421</v>
      </c>
      <c r="H19" s="6">
        <v>1482</v>
      </c>
      <c r="I19" s="6">
        <v>1523</v>
      </c>
      <c r="J19" s="6">
        <v>1564</v>
      </c>
      <c r="K19" s="6">
        <v>1626</v>
      </c>
      <c r="L19" s="6">
        <v>1667</v>
      </c>
      <c r="M19" s="6">
        <v>1708</v>
      </c>
      <c r="N19" s="6">
        <v>1749</v>
      </c>
      <c r="O19" s="6">
        <v>1790</v>
      </c>
      <c r="P19" s="6">
        <v>1831</v>
      </c>
      <c r="Q19" s="6">
        <v>1872</v>
      </c>
      <c r="R19" s="6">
        <v>1913</v>
      </c>
      <c r="S19" s="6">
        <v>1954</v>
      </c>
      <c r="T19" s="6">
        <v>1995</v>
      </c>
      <c r="U19" s="6">
        <v>2036</v>
      </c>
      <c r="V19" s="6">
        <v>2077</v>
      </c>
      <c r="W19" s="6">
        <v>2118</v>
      </c>
      <c r="X19" s="17">
        <v>2159</v>
      </c>
    </row>
    <row r="20" spans="1:24" x14ac:dyDescent="0.2">
      <c r="A20" s="11">
        <v>807</v>
      </c>
      <c r="B20" s="6">
        <v>268</v>
      </c>
      <c r="C20" s="6">
        <v>316</v>
      </c>
      <c r="D20" s="6">
        <v>341</v>
      </c>
      <c r="E20" s="6">
        <v>362</v>
      </c>
      <c r="F20" s="6">
        <v>377</v>
      </c>
      <c r="G20" s="6">
        <v>391</v>
      </c>
      <c r="H20" s="6">
        <v>410</v>
      </c>
      <c r="I20" s="6">
        <v>415</v>
      </c>
      <c r="J20" s="6">
        <v>420</v>
      </c>
      <c r="K20" s="6">
        <v>425</v>
      </c>
      <c r="L20" s="6">
        <v>430</v>
      </c>
      <c r="M20" s="6">
        <v>435</v>
      </c>
      <c r="N20" s="6">
        <v>440</v>
      </c>
      <c r="O20" s="6">
        <v>445</v>
      </c>
      <c r="P20" s="6">
        <v>450</v>
      </c>
      <c r="Q20" s="6">
        <v>455</v>
      </c>
      <c r="R20" s="6">
        <v>460</v>
      </c>
      <c r="S20" s="6">
        <v>465</v>
      </c>
      <c r="T20" s="6">
        <v>470</v>
      </c>
      <c r="U20" s="6">
        <v>475</v>
      </c>
      <c r="V20" s="6">
        <v>480</v>
      </c>
      <c r="W20" s="6">
        <v>485</v>
      </c>
      <c r="X20" s="17">
        <v>490</v>
      </c>
    </row>
    <row r="21" spans="1:24" x14ac:dyDescent="0.2">
      <c r="A21" s="11" t="s">
        <v>24</v>
      </c>
      <c r="B21" s="6">
        <v>1295</v>
      </c>
      <c r="C21" s="6">
        <v>1450</v>
      </c>
      <c r="D21" s="6">
        <v>1541</v>
      </c>
      <c r="E21" s="6">
        <v>1683</v>
      </c>
      <c r="F21" s="6">
        <v>1784</v>
      </c>
      <c r="G21" s="6">
        <v>1856</v>
      </c>
      <c r="H21" s="6">
        <v>1942</v>
      </c>
      <c r="I21" s="6">
        <v>2003</v>
      </c>
      <c r="J21" s="6">
        <v>2064</v>
      </c>
      <c r="K21" s="6">
        <v>2125</v>
      </c>
      <c r="L21" s="6">
        <v>2186</v>
      </c>
      <c r="M21" s="6">
        <v>2247</v>
      </c>
      <c r="N21" s="6">
        <v>2308</v>
      </c>
      <c r="O21" s="6">
        <v>2369</v>
      </c>
      <c r="P21" s="6">
        <v>2462</v>
      </c>
      <c r="Q21" s="6">
        <v>2523</v>
      </c>
      <c r="R21" s="6">
        <v>2584</v>
      </c>
      <c r="S21" s="6">
        <v>2645</v>
      </c>
      <c r="T21" s="6">
        <v>2706</v>
      </c>
      <c r="U21" s="6">
        <v>2767</v>
      </c>
      <c r="V21" s="6">
        <v>2828</v>
      </c>
      <c r="W21" s="6">
        <v>2889</v>
      </c>
      <c r="X21" s="6">
        <v>2950</v>
      </c>
    </row>
    <row r="22" spans="1:24" x14ac:dyDescent="0.2">
      <c r="A22" s="11">
        <v>867</v>
      </c>
      <c r="B22" s="6">
        <v>281</v>
      </c>
      <c r="C22" s="6">
        <v>317</v>
      </c>
      <c r="D22" s="6">
        <v>334</v>
      </c>
      <c r="E22" s="6">
        <v>357</v>
      </c>
      <c r="F22" s="6">
        <v>394</v>
      </c>
      <c r="G22" s="6">
        <v>420</v>
      </c>
      <c r="H22" s="6">
        <v>443</v>
      </c>
      <c r="I22" s="6">
        <v>459</v>
      </c>
      <c r="J22" s="6">
        <v>475</v>
      </c>
      <c r="K22" s="6">
        <v>491</v>
      </c>
      <c r="L22" s="6">
        <v>507</v>
      </c>
      <c r="M22" s="6">
        <v>523</v>
      </c>
      <c r="N22" s="6">
        <v>539</v>
      </c>
      <c r="O22" s="6">
        <v>555</v>
      </c>
      <c r="P22" s="6">
        <v>571</v>
      </c>
      <c r="Q22" s="6">
        <v>587</v>
      </c>
      <c r="R22" s="6">
        <v>603</v>
      </c>
      <c r="S22" s="6">
        <v>619</v>
      </c>
      <c r="T22" s="6">
        <v>635</v>
      </c>
      <c r="U22" s="6">
        <v>651</v>
      </c>
      <c r="V22" s="6">
        <v>667</v>
      </c>
      <c r="W22" s="6">
        <v>683</v>
      </c>
      <c r="X22" s="17">
        <v>699</v>
      </c>
    </row>
    <row r="23" spans="1:24" x14ac:dyDescent="0.2">
      <c r="A23" s="1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133"/>
    </row>
    <row r="24" spans="1:24" x14ac:dyDescent="0.2">
      <c r="A24" s="11" t="s">
        <v>122</v>
      </c>
      <c r="B24" s="6">
        <v>25240</v>
      </c>
      <c r="C24" s="6">
        <v>27745</v>
      </c>
      <c r="D24" s="6">
        <v>29589</v>
      </c>
      <c r="E24" s="6">
        <v>31451</v>
      </c>
      <c r="F24" s="6">
        <v>33056</v>
      </c>
      <c r="G24" s="6">
        <v>34495</v>
      </c>
      <c r="H24" s="6">
        <v>35867.25</v>
      </c>
      <c r="I24" s="6">
        <v>36891.25</v>
      </c>
      <c r="J24" s="6">
        <v>37912.25</v>
      </c>
      <c r="K24" s="6">
        <v>38957.25</v>
      </c>
      <c r="L24" s="6">
        <v>39983.25</v>
      </c>
      <c r="M24" s="6">
        <v>41012.25</v>
      </c>
      <c r="N24" s="6">
        <v>42038.25</v>
      </c>
      <c r="O24" s="6">
        <v>43063.25</v>
      </c>
      <c r="P24" s="6">
        <v>44112.25</v>
      </c>
      <c r="Q24" s="6">
        <v>45152.25</v>
      </c>
      <c r="R24" s="6">
        <v>46171.25</v>
      </c>
      <c r="S24" s="6">
        <v>47190.25</v>
      </c>
      <c r="T24" s="6">
        <v>48205</v>
      </c>
      <c r="U24" s="6">
        <v>49248</v>
      </c>
      <c r="V24" s="6">
        <v>50274</v>
      </c>
      <c r="W24" s="6">
        <v>51299</v>
      </c>
      <c r="X24" s="6">
        <v>52328</v>
      </c>
    </row>
    <row r="25" spans="1:24" x14ac:dyDescent="0.2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3.5" thickBot="1" x14ac:dyDescent="0.25">
      <c r="A26" s="13" t="s">
        <v>6</v>
      </c>
      <c r="B26" s="33">
        <f>B3</f>
        <v>2021</v>
      </c>
      <c r="C26" s="33">
        <f t="shared" ref="C26:X26" si="0">C3</f>
        <v>2021</v>
      </c>
      <c r="D26" s="33">
        <f t="shared" si="0"/>
        <v>2021</v>
      </c>
      <c r="E26" s="33">
        <f t="shared" si="0"/>
        <v>2021</v>
      </c>
      <c r="F26" s="33">
        <f t="shared" si="0"/>
        <v>2021</v>
      </c>
      <c r="G26" s="33">
        <f t="shared" si="0"/>
        <v>2021</v>
      </c>
      <c r="H26" s="33">
        <f t="shared" si="0"/>
        <v>2021</v>
      </c>
      <c r="I26" s="33">
        <f t="shared" si="0"/>
        <v>2021</v>
      </c>
      <c r="J26" s="33">
        <f t="shared" si="0"/>
        <v>2021</v>
      </c>
      <c r="K26" s="33">
        <f t="shared" si="0"/>
        <v>2021</v>
      </c>
      <c r="L26" s="33">
        <f t="shared" si="0"/>
        <v>2021</v>
      </c>
      <c r="M26" s="33">
        <f t="shared" si="0"/>
        <v>2021</v>
      </c>
      <c r="N26" s="33">
        <f t="shared" si="0"/>
        <v>2021</v>
      </c>
      <c r="O26" s="33">
        <f t="shared" si="0"/>
        <v>2021</v>
      </c>
      <c r="P26" s="33">
        <f t="shared" si="0"/>
        <v>2021</v>
      </c>
      <c r="Q26" s="33">
        <f t="shared" si="0"/>
        <v>2021</v>
      </c>
      <c r="R26" s="33">
        <f t="shared" si="0"/>
        <v>2021</v>
      </c>
      <c r="S26" s="33">
        <f t="shared" si="0"/>
        <v>2021</v>
      </c>
      <c r="T26" s="33">
        <f t="shared" si="0"/>
        <v>2021</v>
      </c>
      <c r="U26" s="33">
        <f t="shared" si="0"/>
        <v>2021</v>
      </c>
      <c r="V26" s="33">
        <f t="shared" si="0"/>
        <v>2021</v>
      </c>
      <c r="W26" s="33">
        <f t="shared" si="0"/>
        <v>2021</v>
      </c>
      <c r="X26" s="33">
        <f t="shared" si="0"/>
        <v>2021</v>
      </c>
    </row>
    <row r="27" spans="1:24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">
      <c r="A28" s="63" t="s">
        <v>123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thickBo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43"/>
      <c r="B31" s="174" t="s">
        <v>100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5"/>
    </row>
    <row r="32" spans="1:24" x14ac:dyDescent="0.2">
      <c r="A32" s="44"/>
      <c r="B32" s="176" t="s">
        <v>10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7"/>
    </row>
    <row r="33" spans="1:24" x14ac:dyDescent="0.2">
      <c r="A33" s="18" t="s">
        <v>6</v>
      </c>
      <c r="B33" s="30">
        <f>B3</f>
        <v>2021</v>
      </c>
      <c r="C33" s="30">
        <f t="shared" ref="C33:X33" si="1">C3</f>
        <v>2021</v>
      </c>
      <c r="D33" s="30">
        <f t="shared" si="1"/>
        <v>2021</v>
      </c>
      <c r="E33" s="30">
        <f t="shared" si="1"/>
        <v>2021</v>
      </c>
      <c r="F33" s="30">
        <f t="shared" si="1"/>
        <v>2021</v>
      </c>
      <c r="G33" s="30">
        <f t="shared" si="1"/>
        <v>2021</v>
      </c>
      <c r="H33" s="30">
        <f t="shared" si="1"/>
        <v>2021</v>
      </c>
      <c r="I33" s="30">
        <f t="shared" si="1"/>
        <v>2021</v>
      </c>
      <c r="J33" s="30">
        <f t="shared" si="1"/>
        <v>2021</v>
      </c>
      <c r="K33" s="30">
        <f t="shared" si="1"/>
        <v>2021</v>
      </c>
      <c r="L33" s="30">
        <f t="shared" si="1"/>
        <v>2021</v>
      </c>
      <c r="M33" s="30">
        <f t="shared" si="1"/>
        <v>2021</v>
      </c>
      <c r="N33" s="30">
        <f t="shared" si="1"/>
        <v>2021</v>
      </c>
      <c r="O33" s="30">
        <f t="shared" si="1"/>
        <v>2021</v>
      </c>
      <c r="P33" s="30">
        <f t="shared" si="1"/>
        <v>2021</v>
      </c>
      <c r="Q33" s="30">
        <f t="shared" si="1"/>
        <v>2021</v>
      </c>
      <c r="R33" s="30">
        <f t="shared" si="1"/>
        <v>2021</v>
      </c>
      <c r="S33" s="30">
        <f t="shared" si="1"/>
        <v>2021</v>
      </c>
      <c r="T33" s="30">
        <f t="shared" si="1"/>
        <v>2021</v>
      </c>
      <c r="U33" s="30">
        <f t="shared" si="1"/>
        <v>2021</v>
      </c>
      <c r="V33" s="30">
        <f t="shared" si="1"/>
        <v>2021</v>
      </c>
      <c r="W33" s="30">
        <f t="shared" si="1"/>
        <v>2021</v>
      </c>
      <c r="X33" s="30">
        <f t="shared" si="1"/>
        <v>2021</v>
      </c>
    </row>
    <row r="34" spans="1:24" x14ac:dyDescent="0.2">
      <c r="A34" s="4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2"/>
    </row>
    <row r="35" spans="1:24" x14ac:dyDescent="0.2">
      <c r="A35" s="11" t="s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14">
        <v>0</v>
      </c>
    </row>
    <row r="36" spans="1:24" x14ac:dyDescent="0.2">
      <c r="A36" s="11">
        <v>600</v>
      </c>
      <c r="B36" s="9">
        <v>16</v>
      </c>
      <c r="C36" s="9">
        <v>16</v>
      </c>
      <c r="D36" s="9">
        <v>16</v>
      </c>
      <c r="E36" s="9">
        <v>16</v>
      </c>
      <c r="F36" s="9">
        <v>16</v>
      </c>
      <c r="G36" s="9">
        <v>16</v>
      </c>
      <c r="H36" s="9">
        <v>16</v>
      </c>
      <c r="I36" s="9">
        <v>16</v>
      </c>
      <c r="J36" s="9">
        <v>16</v>
      </c>
      <c r="K36" s="9">
        <v>16</v>
      </c>
      <c r="L36" s="9">
        <v>16</v>
      </c>
      <c r="M36" s="9">
        <v>16</v>
      </c>
      <c r="N36" s="9">
        <v>16</v>
      </c>
      <c r="O36" s="9">
        <v>16</v>
      </c>
      <c r="P36" s="9">
        <v>16</v>
      </c>
      <c r="Q36" s="9">
        <v>16</v>
      </c>
      <c r="R36" s="9">
        <v>16</v>
      </c>
      <c r="S36" s="9">
        <v>16</v>
      </c>
      <c r="T36" s="9">
        <v>16</v>
      </c>
      <c r="U36" s="9">
        <v>16</v>
      </c>
      <c r="V36" s="9">
        <v>16</v>
      </c>
      <c r="W36" s="9">
        <v>16</v>
      </c>
      <c r="X36" s="14">
        <v>16</v>
      </c>
    </row>
    <row r="37" spans="1:24" x14ac:dyDescent="0.2">
      <c r="A37" s="11" t="s">
        <v>35</v>
      </c>
      <c r="B37" s="9">
        <v>241</v>
      </c>
      <c r="C37" s="9">
        <v>392</v>
      </c>
      <c r="D37" s="9">
        <v>593</v>
      </c>
      <c r="E37" s="9">
        <v>852</v>
      </c>
      <c r="F37" s="9">
        <v>1212</v>
      </c>
      <c r="G37" s="9">
        <v>1653</v>
      </c>
      <c r="H37" s="9">
        <v>2134</v>
      </c>
      <c r="I37" s="9">
        <v>2448</v>
      </c>
      <c r="J37" s="9">
        <v>2753</v>
      </c>
      <c r="K37" s="9">
        <v>3058</v>
      </c>
      <c r="L37" s="9">
        <v>3372</v>
      </c>
      <c r="M37" s="9">
        <v>3677</v>
      </c>
      <c r="N37" s="9">
        <v>3982</v>
      </c>
      <c r="O37" s="9">
        <v>4296</v>
      </c>
      <c r="P37" s="9">
        <v>4601</v>
      </c>
      <c r="Q37" s="9">
        <v>4915</v>
      </c>
      <c r="R37" s="9">
        <v>5220</v>
      </c>
      <c r="S37" s="9">
        <v>5525</v>
      </c>
      <c r="T37" s="9">
        <v>5839</v>
      </c>
      <c r="U37" s="9">
        <v>6144</v>
      </c>
      <c r="V37" s="9">
        <v>6458</v>
      </c>
      <c r="W37" s="9">
        <v>6763</v>
      </c>
      <c r="X37" s="14">
        <v>7068</v>
      </c>
    </row>
    <row r="38" spans="1:24" x14ac:dyDescent="0.2">
      <c r="A38" s="11" t="s">
        <v>36</v>
      </c>
      <c r="B38" s="9">
        <v>32</v>
      </c>
      <c r="C38" s="9">
        <v>32</v>
      </c>
      <c r="D38" s="9">
        <v>32</v>
      </c>
      <c r="E38" s="9">
        <v>32</v>
      </c>
      <c r="F38" s="9">
        <v>32</v>
      </c>
      <c r="G38" s="9">
        <v>32</v>
      </c>
      <c r="H38" s="9">
        <v>32</v>
      </c>
      <c r="I38" s="9">
        <v>32</v>
      </c>
      <c r="J38" s="9">
        <v>32</v>
      </c>
      <c r="K38" s="9">
        <v>32</v>
      </c>
      <c r="L38" s="9">
        <v>32</v>
      </c>
      <c r="M38" s="9">
        <v>32</v>
      </c>
      <c r="N38" s="9">
        <v>32</v>
      </c>
      <c r="O38" s="9">
        <v>32</v>
      </c>
      <c r="P38" s="9">
        <v>32</v>
      </c>
      <c r="Q38" s="9">
        <v>32</v>
      </c>
      <c r="R38" s="9">
        <v>32</v>
      </c>
      <c r="S38" s="9">
        <v>32</v>
      </c>
      <c r="T38" s="9">
        <v>32</v>
      </c>
      <c r="U38" s="9">
        <v>32</v>
      </c>
      <c r="V38" s="9">
        <v>32</v>
      </c>
      <c r="W38" s="9">
        <v>32</v>
      </c>
      <c r="X38" s="14">
        <v>32</v>
      </c>
    </row>
    <row r="39" spans="1:24" x14ac:dyDescent="0.2">
      <c r="A39" s="2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32"/>
    </row>
    <row r="40" spans="1:24" ht="13.5" thickBot="1" x14ac:dyDescent="0.25">
      <c r="A40" s="13" t="s">
        <v>6</v>
      </c>
      <c r="B40" s="33">
        <f>B3</f>
        <v>2021</v>
      </c>
      <c r="C40" s="33">
        <v>2021</v>
      </c>
      <c r="D40" s="33">
        <v>2022</v>
      </c>
      <c r="E40" s="33">
        <v>2023</v>
      </c>
      <c r="F40" s="33">
        <v>2024</v>
      </c>
      <c r="G40" s="33">
        <v>2025</v>
      </c>
      <c r="H40" s="33">
        <v>2026</v>
      </c>
      <c r="I40" s="33">
        <v>2027</v>
      </c>
      <c r="J40" s="33">
        <v>2028</v>
      </c>
      <c r="K40" s="33">
        <v>2029</v>
      </c>
      <c r="L40" s="33">
        <v>2030</v>
      </c>
      <c r="M40" s="33">
        <v>2031</v>
      </c>
      <c r="N40" s="33">
        <v>2032</v>
      </c>
      <c r="O40" s="33">
        <v>2033</v>
      </c>
      <c r="P40" s="33">
        <v>2034</v>
      </c>
      <c r="Q40" s="33">
        <v>2035</v>
      </c>
      <c r="R40" s="33">
        <v>2036</v>
      </c>
      <c r="S40" s="33">
        <v>2037</v>
      </c>
      <c r="T40" s="33">
        <v>2038</v>
      </c>
      <c r="U40" s="33">
        <v>2039</v>
      </c>
      <c r="V40" s="33">
        <v>2040</v>
      </c>
      <c r="W40" s="33">
        <v>2041</v>
      </c>
      <c r="X40" s="34">
        <v>2042</v>
      </c>
    </row>
  </sheetData>
  <mergeCells count="4">
    <mergeCell ref="A1:X1"/>
    <mergeCell ref="A2:X2"/>
    <mergeCell ref="B31:X31"/>
    <mergeCell ref="B32:X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1123"/>
  <dimension ref="A1:AO24"/>
  <sheetViews>
    <sheetView workbookViewId="0">
      <selection activeCell="B3" sqref="B3"/>
    </sheetView>
  </sheetViews>
  <sheetFormatPr defaultColWidth="8.7109375" defaultRowHeight="12.75" x14ac:dyDescent="0.2"/>
  <cols>
    <col min="1" max="1" width="18.5703125" style="1" customWidth="1"/>
    <col min="2" max="2" width="6.28515625" style="2" customWidth="1"/>
    <col min="3" max="21" width="5" style="2" customWidth="1"/>
    <col min="22" max="22" width="6.28515625" style="2" bestFit="1" customWidth="1"/>
    <col min="23" max="38" width="8.7109375" style="1" customWidth="1"/>
    <col min="39" max="39" width="16.7109375" style="1" customWidth="1"/>
    <col min="40" max="40" width="14.5703125" style="2" customWidth="1"/>
    <col min="41" max="41" width="8.7109375" style="2" customWidth="1"/>
    <col min="42" max="16384" width="8.7109375" style="1"/>
  </cols>
  <sheetData>
    <row r="1" spans="1:39" ht="13.5" thickBot="1" x14ac:dyDescent="0.25">
      <c r="A1" s="178" t="s">
        <v>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0"/>
    </row>
    <row r="2" spans="1:39" x14ac:dyDescent="0.2">
      <c r="A2" s="10"/>
      <c r="B2" s="168" t="s">
        <v>10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</row>
    <row r="3" spans="1:39" x14ac:dyDescent="0.2">
      <c r="A3" s="46" t="s">
        <v>6</v>
      </c>
      <c r="B3" s="45">
        <v>2021</v>
      </c>
      <c r="C3" s="47">
        <f>B3+1</f>
        <v>2022</v>
      </c>
      <c r="D3" s="47">
        <f t="shared" ref="D3:V3" si="0">C3+1</f>
        <v>2023</v>
      </c>
      <c r="E3" s="47">
        <f t="shared" si="0"/>
        <v>2024</v>
      </c>
      <c r="F3" s="47">
        <f t="shared" si="0"/>
        <v>2025</v>
      </c>
      <c r="G3" s="47">
        <f t="shared" si="0"/>
        <v>2026</v>
      </c>
      <c r="H3" s="47">
        <f t="shared" si="0"/>
        <v>2027</v>
      </c>
      <c r="I3" s="47">
        <f t="shared" si="0"/>
        <v>2028</v>
      </c>
      <c r="J3" s="47">
        <f t="shared" si="0"/>
        <v>2029</v>
      </c>
      <c r="K3" s="47">
        <f t="shared" si="0"/>
        <v>2030</v>
      </c>
      <c r="L3" s="47">
        <f t="shared" si="0"/>
        <v>2031</v>
      </c>
      <c r="M3" s="47">
        <f t="shared" si="0"/>
        <v>2032</v>
      </c>
      <c r="N3" s="47">
        <f t="shared" si="0"/>
        <v>2033</v>
      </c>
      <c r="O3" s="47">
        <f t="shared" si="0"/>
        <v>2034</v>
      </c>
      <c r="P3" s="47">
        <f t="shared" si="0"/>
        <v>2035</v>
      </c>
      <c r="Q3" s="47">
        <f t="shared" si="0"/>
        <v>2036</v>
      </c>
      <c r="R3" s="47">
        <f t="shared" si="0"/>
        <v>2037</v>
      </c>
      <c r="S3" s="47">
        <f t="shared" si="0"/>
        <v>2038</v>
      </c>
      <c r="T3" s="47">
        <f t="shared" si="0"/>
        <v>2039</v>
      </c>
      <c r="U3" s="47">
        <f t="shared" si="0"/>
        <v>2040</v>
      </c>
      <c r="V3" s="48">
        <f t="shared" si="0"/>
        <v>2041</v>
      </c>
      <c r="AM3" s="2"/>
    </row>
    <row r="4" spans="1:39" x14ac:dyDescent="0.2">
      <c r="A4" s="46"/>
      <c r="B4" s="3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2"/>
      <c r="AM4" s="2"/>
    </row>
    <row r="5" spans="1:39" x14ac:dyDescent="0.2">
      <c r="A5" s="15" t="s">
        <v>27</v>
      </c>
      <c r="B5" s="9">
        <v>1259</v>
      </c>
      <c r="C5" s="9">
        <v>1388</v>
      </c>
      <c r="D5" s="9">
        <v>1456</v>
      </c>
      <c r="E5" s="9">
        <v>1579</v>
      </c>
      <c r="F5" s="9">
        <v>1663</v>
      </c>
      <c r="G5" s="9">
        <v>1738</v>
      </c>
      <c r="H5" s="9">
        <v>1809</v>
      </c>
      <c r="I5" s="9">
        <v>1882</v>
      </c>
      <c r="J5" s="9">
        <v>1955</v>
      </c>
      <c r="K5" s="9">
        <v>2028</v>
      </c>
      <c r="L5" s="9">
        <v>2101</v>
      </c>
      <c r="M5" s="9">
        <v>2174</v>
      </c>
      <c r="N5" s="9">
        <v>2247</v>
      </c>
      <c r="O5" s="9">
        <v>2320</v>
      </c>
      <c r="P5" s="9">
        <v>2393</v>
      </c>
      <c r="Q5" s="9">
        <v>2486</v>
      </c>
      <c r="R5" s="9">
        <v>2559</v>
      </c>
      <c r="S5" s="9">
        <v>2632</v>
      </c>
      <c r="T5" s="9">
        <v>2705</v>
      </c>
      <c r="U5" s="9">
        <v>2778</v>
      </c>
      <c r="V5" s="14">
        <v>2851</v>
      </c>
      <c r="AM5" s="2"/>
    </row>
    <row r="6" spans="1:39" x14ac:dyDescent="0.2">
      <c r="A6" s="15" t="s">
        <v>33</v>
      </c>
      <c r="B6" s="9">
        <v>1744</v>
      </c>
      <c r="C6" s="9">
        <v>2066</v>
      </c>
      <c r="D6" s="9">
        <v>2224</v>
      </c>
      <c r="E6" s="9">
        <v>2340</v>
      </c>
      <c r="F6" s="9">
        <v>2461</v>
      </c>
      <c r="G6" s="9">
        <v>2557</v>
      </c>
      <c r="H6" s="9">
        <v>2644</v>
      </c>
      <c r="I6" s="9">
        <v>2716</v>
      </c>
      <c r="J6" s="9">
        <v>2788</v>
      </c>
      <c r="K6" s="9">
        <v>2860</v>
      </c>
      <c r="L6" s="9">
        <v>2932</v>
      </c>
      <c r="M6" s="9">
        <v>3004</v>
      </c>
      <c r="N6" s="9">
        <v>3076</v>
      </c>
      <c r="O6" s="9">
        <v>3148</v>
      </c>
      <c r="P6" s="9">
        <v>3241</v>
      </c>
      <c r="Q6" s="9">
        <v>3313</v>
      </c>
      <c r="R6" s="9">
        <v>3385</v>
      </c>
      <c r="S6" s="9">
        <v>3457</v>
      </c>
      <c r="T6" s="9">
        <v>3529</v>
      </c>
      <c r="U6" s="9">
        <v>3601</v>
      </c>
      <c r="V6" s="14">
        <v>3673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M6" s="2"/>
    </row>
    <row r="7" spans="1:39" x14ac:dyDescent="0.2">
      <c r="A7" s="15" t="s">
        <v>50</v>
      </c>
      <c r="B7" s="9">
        <v>3092</v>
      </c>
      <c r="C7" s="9">
        <v>3241</v>
      </c>
      <c r="D7" s="9">
        <v>3395</v>
      </c>
      <c r="E7" s="9">
        <v>3546</v>
      </c>
      <c r="F7" s="9">
        <v>3698</v>
      </c>
      <c r="G7" s="9">
        <v>3848</v>
      </c>
      <c r="H7" s="9">
        <v>3982</v>
      </c>
      <c r="I7" s="9">
        <v>4126</v>
      </c>
      <c r="J7" s="9">
        <v>4242</v>
      </c>
      <c r="K7" s="9">
        <v>4358</v>
      </c>
      <c r="L7" s="9">
        <v>4474</v>
      </c>
      <c r="M7" s="9">
        <v>4590</v>
      </c>
      <c r="N7" s="9">
        <v>4706</v>
      </c>
      <c r="O7" s="9">
        <v>4851</v>
      </c>
      <c r="P7" s="9">
        <v>4967</v>
      </c>
      <c r="Q7" s="9">
        <v>5083</v>
      </c>
      <c r="R7" s="9">
        <v>5199</v>
      </c>
      <c r="S7" s="9">
        <v>5315</v>
      </c>
      <c r="T7" s="9">
        <v>5431</v>
      </c>
      <c r="U7" s="9">
        <v>5547</v>
      </c>
      <c r="V7" s="14">
        <v>5693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M7" s="2"/>
    </row>
    <row r="8" spans="1:39" x14ac:dyDescent="0.2">
      <c r="A8" s="15" t="s">
        <v>21</v>
      </c>
      <c r="B8" s="9">
        <v>1220</v>
      </c>
      <c r="C8" s="9">
        <v>1400</v>
      </c>
      <c r="D8" s="9">
        <v>1550</v>
      </c>
      <c r="E8" s="9">
        <v>1773</v>
      </c>
      <c r="F8" s="9">
        <v>1876</v>
      </c>
      <c r="G8" s="9">
        <v>2030</v>
      </c>
      <c r="H8" s="9">
        <v>2112</v>
      </c>
      <c r="I8" s="9">
        <v>2180</v>
      </c>
      <c r="J8" s="9">
        <v>2248</v>
      </c>
      <c r="K8" s="9">
        <v>2316</v>
      </c>
      <c r="L8" s="9">
        <v>2382</v>
      </c>
      <c r="M8" s="9">
        <v>2483</v>
      </c>
      <c r="N8" s="9">
        <v>2551</v>
      </c>
      <c r="O8" s="9">
        <v>2619</v>
      </c>
      <c r="P8" s="9">
        <v>2687</v>
      </c>
      <c r="Q8" s="9">
        <v>2755</v>
      </c>
      <c r="R8" s="9">
        <v>2823</v>
      </c>
      <c r="S8" s="9">
        <v>2891</v>
      </c>
      <c r="T8" s="9">
        <v>2959</v>
      </c>
      <c r="U8" s="9">
        <v>3027</v>
      </c>
      <c r="V8" s="14">
        <v>3095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M8" s="2"/>
    </row>
    <row r="9" spans="1:39" x14ac:dyDescent="0.2">
      <c r="A9" s="15" t="s">
        <v>26</v>
      </c>
      <c r="B9" s="9">
        <v>2063</v>
      </c>
      <c r="C9" s="9">
        <v>2314</v>
      </c>
      <c r="D9" s="9">
        <v>2463</v>
      </c>
      <c r="E9" s="9">
        <v>2634</v>
      </c>
      <c r="F9" s="9">
        <v>2744</v>
      </c>
      <c r="G9" s="9">
        <v>2848</v>
      </c>
      <c r="H9" s="9">
        <v>2946</v>
      </c>
      <c r="I9" s="9">
        <v>3028</v>
      </c>
      <c r="J9" s="9">
        <v>3110</v>
      </c>
      <c r="K9" s="9">
        <v>3192</v>
      </c>
      <c r="L9" s="9">
        <v>3306</v>
      </c>
      <c r="M9" s="9">
        <v>3388</v>
      </c>
      <c r="N9" s="9">
        <v>3470</v>
      </c>
      <c r="O9" s="9">
        <v>3552</v>
      </c>
      <c r="P9" s="9">
        <v>3634</v>
      </c>
      <c r="Q9" s="9">
        <v>3716</v>
      </c>
      <c r="R9" s="9">
        <v>3798</v>
      </c>
      <c r="S9" s="9">
        <v>3880</v>
      </c>
      <c r="T9" s="9">
        <v>3962</v>
      </c>
      <c r="U9" s="9">
        <v>4091</v>
      </c>
      <c r="V9" s="14">
        <v>4173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M9" s="2"/>
    </row>
    <row r="10" spans="1:39" x14ac:dyDescent="0.2">
      <c r="A10" s="15" t="s">
        <v>28</v>
      </c>
      <c r="B10" s="9">
        <v>1469</v>
      </c>
      <c r="C10" s="9">
        <v>1566</v>
      </c>
      <c r="D10" s="9">
        <v>1692</v>
      </c>
      <c r="E10" s="9">
        <v>1747</v>
      </c>
      <c r="F10" s="9">
        <v>1808</v>
      </c>
      <c r="G10" s="9">
        <v>1862</v>
      </c>
      <c r="H10" s="9">
        <v>1906</v>
      </c>
      <c r="I10" s="9">
        <v>1964</v>
      </c>
      <c r="J10" s="9">
        <v>2022</v>
      </c>
      <c r="K10" s="9">
        <v>2080</v>
      </c>
      <c r="L10" s="9">
        <v>2138</v>
      </c>
      <c r="M10" s="9">
        <v>2196</v>
      </c>
      <c r="N10" s="9">
        <v>2254</v>
      </c>
      <c r="O10" s="9">
        <v>2312</v>
      </c>
      <c r="P10" s="9">
        <v>2370</v>
      </c>
      <c r="Q10" s="9">
        <v>2452</v>
      </c>
      <c r="R10" s="9">
        <v>2510</v>
      </c>
      <c r="S10" s="9">
        <v>2568</v>
      </c>
      <c r="T10" s="9">
        <v>2626</v>
      </c>
      <c r="U10" s="9">
        <v>2684</v>
      </c>
      <c r="V10" s="14">
        <v>2742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M10" s="2"/>
    </row>
    <row r="11" spans="1:39" x14ac:dyDescent="0.2">
      <c r="A11" s="15" t="s">
        <v>20</v>
      </c>
      <c r="B11" s="9">
        <v>1294</v>
      </c>
      <c r="C11" s="9">
        <v>1485</v>
      </c>
      <c r="D11" s="9">
        <v>1655</v>
      </c>
      <c r="E11" s="9">
        <v>1773</v>
      </c>
      <c r="F11" s="9">
        <v>1898</v>
      </c>
      <c r="G11" s="9">
        <v>1992</v>
      </c>
      <c r="H11" s="9">
        <v>2061</v>
      </c>
      <c r="I11" s="9">
        <v>2124</v>
      </c>
      <c r="J11" s="9">
        <v>2187</v>
      </c>
      <c r="K11" s="9">
        <v>2250</v>
      </c>
      <c r="L11" s="9">
        <v>2313</v>
      </c>
      <c r="M11" s="9">
        <v>2376</v>
      </c>
      <c r="N11" s="9">
        <v>2469</v>
      </c>
      <c r="O11" s="9">
        <v>2532</v>
      </c>
      <c r="P11" s="9">
        <v>2595</v>
      </c>
      <c r="Q11" s="9">
        <v>2658</v>
      </c>
      <c r="R11" s="9">
        <v>2721</v>
      </c>
      <c r="S11" s="9">
        <v>2784</v>
      </c>
      <c r="T11" s="9">
        <v>2847</v>
      </c>
      <c r="U11" s="9">
        <v>2910</v>
      </c>
      <c r="V11" s="14">
        <v>2973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M11" s="2"/>
    </row>
    <row r="12" spans="1:39" x14ac:dyDescent="0.2">
      <c r="A12" s="15" t="s">
        <v>45</v>
      </c>
      <c r="B12" s="9">
        <v>1590</v>
      </c>
      <c r="C12" s="9">
        <v>1778</v>
      </c>
      <c r="D12" s="9">
        <v>1924</v>
      </c>
      <c r="E12" s="9">
        <v>2023</v>
      </c>
      <c r="F12" s="9">
        <v>2138</v>
      </c>
      <c r="G12" s="9">
        <v>2220</v>
      </c>
      <c r="H12" s="9">
        <v>2309</v>
      </c>
      <c r="I12" s="9">
        <v>2391</v>
      </c>
      <c r="J12" s="9">
        <v>2498</v>
      </c>
      <c r="K12" s="9">
        <v>2580</v>
      </c>
      <c r="L12" s="9">
        <v>2662</v>
      </c>
      <c r="M12" s="9">
        <v>2744</v>
      </c>
      <c r="N12" s="9">
        <v>2826</v>
      </c>
      <c r="O12" s="9">
        <v>2908</v>
      </c>
      <c r="P12" s="9">
        <v>2990</v>
      </c>
      <c r="Q12" s="9">
        <v>3072</v>
      </c>
      <c r="R12" s="9">
        <v>3154</v>
      </c>
      <c r="S12" s="9">
        <v>3259</v>
      </c>
      <c r="T12" s="9">
        <v>3341</v>
      </c>
      <c r="U12" s="9">
        <v>3423</v>
      </c>
      <c r="V12" s="14">
        <v>3505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M12" s="2"/>
    </row>
    <row r="13" spans="1:39" x14ac:dyDescent="0.2">
      <c r="A13" s="15" t="s">
        <v>31</v>
      </c>
      <c r="B13" s="9">
        <v>2904</v>
      </c>
      <c r="C13" s="9">
        <v>3099</v>
      </c>
      <c r="D13" s="9">
        <v>3243</v>
      </c>
      <c r="E13" s="9">
        <v>3416</v>
      </c>
      <c r="F13" s="9">
        <v>3548</v>
      </c>
      <c r="G13" s="9">
        <v>3672</v>
      </c>
      <c r="H13" s="9">
        <v>3792</v>
      </c>
      <c r="I13" s="9">
        <v>3862</v>
      </c>
      <c r="J13" s="9">
        <v>3932</v>
      </c>
      <c r="K13" s="9">
        <v>4029</v>
      </c>
      <c r="L13" s="9">
        <v>4099</v>
      </c>
      <c r="M13" s="9">
        <v>4169</v>
      </c>
      <c r="N13" s="9">
        <v>4239</v>
      </c>
      <c r="O13" s="9">
        <v>4309</v>
      </c>
      <c r="P13" s="9">
        <v>4379</v>
      </c>
      <c r="Q13" s="9">
        <v>4449</v>
      </c>
      <c r="R13" s="9">
        <v>4519</v>
      </c>
      <c r="S13" s="9">
        <v>4589</v>
      </c>
      <c r="T13" s="9">
        <v>4659</v>
      </c>
      <c r="U13" s="9">
        <v>4729</v>
      </c>
      <c r="V13" s="14">
        <v>4799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M13" s="2"/>
    </row>
    <row r="14" spans="1:39" x14ac:dyDescent="0.2">
      <c r="A14" s="15" t="s">
        <v>25</v>
      </c>
      <c r="B14" s="9">
        <v>1902</v>
      </c>
      <c r="C14" s="9">
        <v>1994</v>
      </c>
      <c r="D14" s="9">
        <v>2074</v>
      </c>
      <c r="E14" s="9">
        <v>2158</v>
      </c>
      <c r="F14" s="9">
        <v>2248</v>
      </c>
      <c r="G14" s="9">
        <v>2345</v>
      </c>
      <c r="H14" s="9">
        <v>2467.25</v>
      </c>
      <c r="I14" s="9">
        <v>2532.25</v>
      </c>
      <c r="J14" s="9">
        <v>2597.25</v>
      </c>
      <c r="K14" s="9">
        <v>2662.25</v>
      </c>
      <c r="L14" s="9">
        <v>2727.25</v>
      </c>
      <c r="M14" s="9">
        <v>2792.25</v>
      </c>
      <c r="N14" s="9">
        <v>2857.25</v>
      </c>
      <c r="O14" s="9">
        <v>2922.25</v>
      </c>
      <c r="P14" s="9">
        <v>2987.25</v>
      </c>
      <c r="Q14" s="9">
        <v>3052.25</v>
      </c>
      <c r="R14" s="9">
        <v>3117.25</v>
      </c>
      <c r="S14" s="9">
        <v>3182.25</v>
      </c>
      <c r="T14" s="9">
        <v>3266</v>
      </c>
      <c r="U14" s="9">
        <v>3331</v>
      </c>
      <c r="V14" s="14">
        <v>3396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M14" s="2"/>
    </row>
    <row r="15" spans="1:39" x14ac:dyDescent="0.2">
      <c r="A15" s="15" t="s">
        <v>13</v>
      </c>
      <c r="B15" s="9">
        <v>1301</v>
      </c>
      <c r="C15" s="9">
        <v>1415</v>
      </c>
      <c r="D15" s="9">
        <v>1508</v>
      </c>
      <c r="E15" s="9">
        <v>1592</v>
      </c>
      <c r="F15" s="9">
        <v>1694</v>
      </c>
      <c r="G15" s="9">
        <v>1761</v>
      </c>
      <c r="H15" s="9">
        <v>1845</v>
      </c>
      <c r="I15" s="9">
        <v>1905</v>
      </c>
      <c r="J15" s="9">
        <v>1965</v>
      </c>
      <c r="K15" s="9">
        <v>2025</v>
      </c>
      <c r="L15" s="9">
        <v>2085</v>
      </c>
      <c r="M15" s="9">
        <v>2145</v>
      </c>
      <c r="N15" s="9">
        <v>2205</v>
      </c>
      <c r="O15" s="9">
        <v>2265</v>
      </c>
      <c r="P15" s="9">
        <v>2325</v>
      </c>
      <c r="Q15" s="9">
        <v>2385</v>
      </c>
      <c r="R15" s="9">
        <v>2468</v>
      </c>
      <c r="S15" s="9">
        <v>2528</v>
      </c>
      <c r="T15" s="9">
        <v>2588</v>
      </c>
      <c r="U15" s="9">
        <v>2648</v>
      </c>
      <c r="V15" s="14">
        <v>2708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M15" s="2"/>
    </row>
    <row r="16" spans="1:39" x14ac:dyDescent="0.2">
      <c r="A16" s="15" t="s">
        <v>19</v>
      </c>
      <c r="B16" s="9">
        <v>1281</v>
      </c>
      <c r="C16" s="9">
        <v>1409</v>
      </c>
      <c r="D16" s="9">
        <v>1524</v>
      </c>
      <c r="E16" s="9">
        <v>1657</v>
      </c>
      <c r="F16" s="9">
        <v>1753</v>
      </c>
      <c r="G16" s="9">
        <v>1856</v>
      </c>
      <c r="H16" s="9">
        <v>1938</v>
      </c>
      <c r="I16" s="9">
        <v>1962</v>
      </c>
      <c r="J16" s="9">
        <v>1986</v>
      </c>
      <c r="K16" s="9">
        <v>2010</v>
      </c>
      <c r="L16" s="9">
        <v>2034</v>
      </c>
      <c r="M16" s="9">
        <v>2058</v>
      </c>
      <c r="N16" s="9">
        <v>2082</v>
      </c>
      <c r="O16" s="9">
        <v>2106</v>
      </c>
      <c r="P16" s="9">
        <v>2130</v>
      </c>
      <c r="Q16" s="9">
        <v>2154</v>
      </c>
      <c r="R16" s="9">
        <v>2178</v>
      </c>
      <c r="S16" s="9">
        <v>2202</v>
      </c>
      <c r="T16" s="9">
        <v>2226</v>
      </c>
      <c r="U16" s="9">
        <v>2250</v>
      </c>
      <c r="V16" s="14">
        <v>2274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M16" s="2"/>
    </row>
    <row r="17" spans="1:39" x14ac:dyDescent="0.2">
      <c r="A17" s="15">
        <v>506</v>
      </c>
      <c r="B17" s="9">
        <v>619</v>
      </c>
      <c r="C17" s="9">
        <v>692</v>
      </c>
      <c r="D17" s="9">
        <v>742</v>
      </c>
      <c r="E17" s="9">
        <v>797</v>
      </c>
      <c r="F17" s="9">
        <v>863</v>
      </c>
      <c r="G17" s="9">
        <v>899</v>
      </c>
      <c r="H17" s="9">
        <v>945</v>
      </c>
      <c r="I17" s="9">
        <v>978</v>
      </c>
      <c r="J17" s="9">
        <v>1011</v>
      </c>
      <c r="K17" s="9">
        <v>1044</v>
      </c>
      <c r="L17" s="9">
        <v>1077</v>
      </c>
      <c r="M17" s="9">
        <v>1110</v>
      </c>
      <c r="N17" s="9">
        <v>1143</v>
      </c>
      <c r="O17" s="9">
        <v>1176</v>
      </c>
      <c r="P17" s="9">
        <v>1209</v>
      </c>
      <c r="Q17" s="9">
        <v>1242</v>
      </c>
      <c r="R17" s="9">
        <v>1275</v>
      </c>
      <c r="S17" s="9">
        <v>1308</v>
      </c>
      <c r="T17" s="9">
        <v>1341</v>
      </c>
      <c r="U17" s="9">
        <v>1374</v>
      </c>
      <c r="V17" s="14">
        <v>1407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M17" s="2"/>
    </row>
    <row r="18" spans="1:39" x14ac:dyDescent="0.2">
      <c r="A18" s="15">
        <v>709</v>
      </c>
      <c r="B18" s="9">
        <v>589</v>
      </c>
      <c r="C18" s="9">
        <v>634</v>
      </c>
      <c r="D18" s="9">
        <v>678</v>
      </c>
      <c r="E18" s="9">
        <v>714</v>
      </c>
      <c r="F18" s="9">
        <v>746</v>
      </c>
      <c r="G18" s="9">
        <v>779</v>
      </c>
      <c r="H18" s="9">
        <v>834</v>
      </c>
      <c r="I18" s="9">
        <v>841</v>
      </c>
      <c r="J18" s="9">
        <v>848</v>
      </c>
      <c r="K18" s="9">
        <v>856</v>
      </c>
      <c r="L18" s="9">
        <v>863</v>
      </c>
      <c r="M18" s="9">
        <v>870</v>
      </c>
      <c r="N18" s="9">
        <v>877</v>
      </c>
      <c r="O18" s="9">
        <v>884</v>
      </c>
      <c r="P18" s="9">
        <v>891</v>
      </c>
      <c r="Q18" s="9">
        <v>898</v>
      </c>
      <c r="R18" s="9">
        <v>905</v>
      </c>
      <c r="S18" s="9">
        <v>912</v>
      </c>
      <c r="T18" s="9">
        <v>919</v>
      </c>
      <c r="U18" s="9">
        <v>926</v>
      </c>
      <c r="V18" s="14">
        <v>933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M18" s="2"/>
    </row>
    <row r="19" spans="1:39" x14ac:dyDescent="0.2">
      <c r="A19" s="15" t="s">
        <v>32</v>
      </c>
      <c r="B19" s="9">
        <v>1069</v>
      </c>
      <c r="C19" s="9">
        <v>1181</v>
      </c>
      <c r="D19" s="9">
        <v>1245</v>
      </c>
      <c r="E19" s="9">
        <v>1300</v>
      </c>
      <c r="F19" s="9">
        <v>1363</v>
      </c>
      <c r="G19" s="9">
        <v>1421</v>
      </c>
      <c r="H19" s="9">
        <v>1482</v>
      </c>
      <c r="I19" s="9">
        <v>1523</v>
      </c>
      <c r="J19" s="9">
        <v>1564</v>
      </c>
      <c r="K19" s="9">
        <v>1626</v>
      </c>
      <c r="L19" s="9">
        <v>1667</v>
      </c>
      <c r="M19" s="9">
        <v>1708</v>
      </c>
      <c r="N19" s="9">
        <v>1749</v>
      </c>
      <c r="O19" s="9">
        <v>1790</v>
      </c>
      <c r="P19" s="9">
        <v>1831</v>
      </c>
      <c r="Q19" s="9">
        <v>1872</v>
      </c>
      <c r="R19" s="9">
        <v>1913</v>
      </c>
      <c r="S19" s="9">
        <v>1954</v>
      </c>
      <c r="T19" s="9">
        <v>1995</v>
      </c>
      <c r="U19" s="9">
        <v>2036</v>
      </c>
      <c r="V19" s="14">
        <v>2077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M19" s="2"/>
    </row>
    <row r="20" spans="1:39" x14ac:dyDescent="0.2">
      <c r="A20" s="15">
        <v>807</v>
      </c>
      <c r="B20" s="9">
        <v>268</v>
      </c>
      <c r="C20" s="9">
        <v>316</v>
      </c>
      <c r="D20" s="9">
        <v>341</v>
      </c>
      <c r="E20" s="9">
        <v>362</v>
      </c>
      <c r="F20" s="9">
        <v>377</v>
      </c>
      <c r="G20" s="9">
        <v>391</v>
      </c>
      <c r="H20" s="9">
        <v>410</v>
      </c>
      <c r="I20" s="9">
        <v>415</v>
      </c>
      <c r="J20" s="9">
        <v>420</v>
      </c>
      <c r="K20" s="9">
        <v>425</v>
      </c>
      <c r="L20" s="9">
        <v>430</v>
      </c>
      <c r="M20" s="9">
        <v>435</v>
      </c>
      <c r="N20" s="9">
        <v>440</v>
      </c>
      <c r="O20" s="9">
        <v>445</v>
      </c>
      <c r="P20" s="9">
        <v>450</v>
      </c>
      <c r="Q20" s="9">
        <v>455</v>
      </c>
      <c r="R20" s="9">
        <v>460</v>
      </c>
      <c r="S20" s="9">
        <v>465</v>
      </c>
      <c r="T20" s="9">
        <v>470</v>
      </c>
      <c r="U20" s="9">
        <v>475</v>
      </c>
      <c r="V20" s="14">
        <v>480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M20" s="2"/>
    </row>
    <row r="21" spans="1:39" x14ac:dyDescent="0.2">
      <c r="A21" s="15" t="s">
        <v>24</v>
      </c>
      <c r="B21" s="9">
        <v>1295</v>
      </c>
      <c r="C21" s="9">
        <v>1450</v>
      </c>
      <c r="D21" s="9">
        <v>1541</v>
      </c>
      <c r="E21" s="9">
        <v>1683</v>
      </c>
      <c r="F21" s="9">
        <v>1784</v>
      </c>
      <c r="G21" s="9">
        <v>1856</v>
      </c>
      <c r="H21" s="9">
        <v>1942</v>
      </c>
      <c r="I21" s="9">
        <v>2003</v>
      </c>
      <c r="J21" s="9">
        <v>2064</v>
      </c>
      <c r="K21" s="9">
        <v>2125</v>
      </c>
      <c r="L21" s="9">
        <v>2186</v>
      </c>
      <c r="M21" s="9">
        <v>2247</v>
      </c>
      <c r="N21" s="9">
        <v>2308</v>
      </c>
      <c r="O21" s="9">
        <v>2369</v>
      </c>
      <c r="P21" s="9">
        <v>2462</v>
      </c>
      <c r="Q21" s="9">
        <v>2523</v>
      </c>
      <c r="R21" s="9">
        <v>2584</v>
      </c>
      <c r="S21" s="9">
        <v>2645</v>
      </c>
      <c r="T21" s="9">
        <v>2706</v>
      </c>
      <c r="U21" s="9">
        <v>2767</v>
      </c>
      <c r="V21" s="14">
        <v>2828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M21" s="2"/>
    </row>
    <row r="22" spans="1:39" x14ac:dyDescent="0.2">
      <c r="A22" s="15">
        <v>867</v>
      </c>
      <c r="B22" s="9">
        <v>281</v>
      </c>
      <c r="C22" s="9">
        <v>317</v>
      </c>
      <c r="D22" s="9">
        <v>334</v>
      </c>
      <c r="E22" s="9">
        <v>357</v>
      </c>
      <c r="F22" s="9">
        <v>394</v>
      </c>
      <c r="G22" s="9">
        <v>420</v>
      </c>
      <c r="H22" s="9">
        <v>443</v>
      </c>
      <c r="I22" s="9">
        <v>459</v>
      </c>
      <c r="J22" s="9">
        <v>475</v>
      </c>
      <c r="K22" s="9">
        <v>491</v>
      </c>
      <c r="L22" s="9">
        <v>507</v>
      </c>
      <c r="M22" s="9">
        <v>523</v>
      </c>
      <c r="N22" s="9">
        <v>539</v>
      </c>
      <c r="O22" s="9">
        <v>555</v>
      </c>
      <c r="P22" s="9">
        <v>571</v>
      </c>
      <c r="Q22" s="9">
        <v>587</v>
      </c>
      <c r="R22" s="9">
        <v>603</v>
      </c>
      <c r="S22" s="9">
        <v>619</v>
      </c>
      <c r="T22" s="9">
        <v>635</v>
      </c>
      <c r="U22" s="9">
        <v>651</v>
      </c>
      <c r="V22" s="14">
        <v>667</v>
      </c>
    </row>
    <row r="23" spans="1:39" x14ac:dyDescent="0.2">
      <c r="A23" s="12"/>
      <c r="B23" s="3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M23" s="2"/>
    </row>
    <row r="24" spans="1:39" ht="13.5" thickBot="1" x14ac:dyDescent="0.25">
      <c r="A24" s="16" t="s">
        <v>6</v>
      </c>
      <c r="B24" s="13">
        <f>B3</f>
        <v>2021</v>
      </c>
      <c r="C24" s="33">
        <f>B24+1</f>
        <v>2022</v>
      </c>
      <c r="D24" s="33">
        <f t="shared" ref="D24:V24" si="1">C24+1</f>
        <v>2023</v>
      </c>
      <c r="E24" s="33">
        <f t="shared" si="1"/>
        <v>2024</v>
      </c>
      <c r="F24" s="33">
        <f t="shared" si="1"/>
        <v>2025</v>
      </c>
      <c r="G24" s="33">
        <f t="shared" si="1"/>
        <v>2026</v>
      </c>
      <c r="H24" s="33">
        <f t="shared" si="1"/>
        <v>2027</v>
      </c>
      <c r="I24" s="33">
        <f t="shared" si="1"/>
        <v>2028</v>
      </c>
      <c r="J24" s="33">
        <f t="shared" si="1"/>
        <v>2029</v>
      </c>
      <c r="K24" s="33">
        <f t="shared" si="1"/>
        <v>2030</v>
      </c>
      <c r="L24" s="33">
        <f t="shared" si="1"/>
        <v>2031</v>
      </c>
      <c r="M24" s="33">
        <f t="shared" si="1"/>
        <v>2032</v>
      </c>
      <c r="N24" s="33">
        <f t="shared" si="1"/>
        <v>2033</v>
      </c>
      <c r="O24" s="33">
        <f t="shared" si="1"/>
        <v>2034</v>
      </c>
      <c r="P24" s="33">
        <f t="shared" si="1"/>
        <v>2035</v>
      </c>
      <c r="Q24" s="33">
        <f t="shared" si="1"/>
        <v>2036</v>
      </c>
      <c r="R24" s="33">
        <f t="shared" si="1"/>
        <v>2037</v>
      </c>
      <c r="S24" s="33">
        <f t="shared" si="1"/>
        <v>2038</v>
      </c>
      <c r="T24" s="33">
        <f t="shared" si="1"/>
        <v>2039</v>
      </c>
      <c r="U24" s="33">
        <f t="shared" si="1"/>
        <v>2040</v>
      </c>
      <c r="V24" s="34">
        <f t="shared" si="1"/>
        <v>2041</v>
      </c>
    </row>
  </sheetData>
  <mergeCells count="2">
    <mergeCell ref="B2:V2"/>
    <mergeCell ref="A1:V1"/>
  </mergeCells>
  <phoneticPr fontId="0" type="noConversion"/>
  <printOptions horizontalCentered="1"/>
  <pageMargins left="0.35433070866141703" right="0.35433070866141703" top="1.37795275590551" bottom="0.98425196850393704" header="0.31496062992126" footer="0.511811023622047"/>
  <pageSetup orientation="landscape" r:id="rId1"/>
  <headerFooter alignWithMargins="0">
    <oddHeader xml:space="preserve">&amp;C&amp;"Arial,Bold"&amp;12 2018 G-NRUF
20 Year Forecast
Total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"/>
  <dimension ref="A1:D36"/>
  <sheetViews>
    <sheetView zoomScale="115" zoomScaleNormal="115" workbookViewId="0">
      <selection activeCell="F9" sqref="F9"/>
    </sheetView>
  </sheetViews>
  <sheetFormatPr defaultColWidth="14.42578125" defaultRowHeight="14.25" x14ac:dyDescent="0.2"/>
  <cols>
    <col min="1" max="1" width="22.42578125" style="5" customWidth="1"/>
    <col min="2" max="2" width="23.5703125" style="28" bestFit="1" customWidth="1"/>
    <col min="3" max="3" width="68.42578125" style="4" customWidth="1"/>
    <col min="4" max="4" width="14.42578125" style="65"/>
    <col min="5" max="16384" width="14.42578125" style="4"/>
  </cols>
  <sheetData>
    <row r="1" spans="1:3" ht="15.75" thickBot="1" x14ac:dyDescent="0.3">
      <c r="A1" s="136" t="s">
        <v>8</v>
      </c>
      <c r="B1" s="137" t="s">
        <v>54</v>
      </c>
      <c r="C1" s="134" t="s">
        <v>12</v>
      </c>
    </row>
    <row r="2" spans="1:3" ht="15" x14ac:dyDescent="0.25">
      <c r="A2" s="181" t="s">
        <v>27</v>
      </c>
      <c r="B2" s="150" t="s">
        <v>75</v>
      </c>
      <c r="C2" s="141"/>
    </row>
    <row r="3" spans="1:3" ht="15.75" thickBot="1" x14ac:dyDescent="0.3">
      <c r="A3" s="182"/>
      <c r="B3" s="151" t="s">
        <v>124</v>
      </c>
      <c r="C3" s="142"/>
    </row>
    <row r="4" spans="1:3" ht="15" thickBot="1" x14ac:dyDescent="0.25">
      <c r="A4" s="181" t="s">
        <v>33</v>
      </c>
      <c r="B4" s="152" t="s">
        <v>103</v>
      </c>
      <c r="C4" s="144"/>
    </row>
    <row r="5" spans="1:3" ht="15" thickBot="1" x14ac:dyDescent="0.25">
      <c r="A5" s="192"/>
      <c r="B5" s="152" t="s">
        <v>126</v>
      </c>
      <c r="C5" s="144"/>
    </row>
    <row r="6" spans="1:3" x14ac:dyDescent="0.2">
      <c r="A6" s="181" t="s">
        <v>50</v>
      </c>
      <c r="B6" s="150" t="s">
        <v>127</v>
      </c>
      <c r="C6" s="145"/>
    </row>
    <row r="7" spans="1:3" x14ac:dyDescent="0.2">
      <c r="A7" s="186"/>
      <c r="B7" s="153" t="s">
        <v>74</v>
      </c>
      <c r="C7" s="146"/>
    </row>
    <row r="8" spans="1:3" ht="15" thickBot="1" x14ac:dyDescent="0.25">
      <c r="A8" s="182"/>
      <c r="B8" s="151" t="s">
        <v>128</v>
      </c>
      <c r="C8" s="147"/>
    </row>
    <row r="9" spans="1:3" ht="15" thickBot="1" x14ac:dyDescent="0.25">
      <c r="A9" s="181" t="s">
        <v>21</v>
      </c>
      <c r="B9" s="152" t="s">
        <v>129</v>
      </c>
      <c r="C9" s="148"/>
    </row>
    <row r="10" spans="1:3" ht="15" thickBot="1" x14ac:dyDescent="0.25">
      <c r="A10" s="189"/>
      <c r="B10" s="160" t="s">
        <v>140</v>
      </c>
      <c r="C10" s="161"/>
    </row>
    <row r="11" spans="1:3" ht="15" thickBot="1" x14ac:dyDescent="0.25">
      <c r="A11" s="192"/>
      <c r="B11" s="160" t="s">
        <v>141</v>
      </c>
      <c r="C11" s="161"/>
    </row>
    <row r="12" spans="1:3" ht="14.25" customHeight="1" x14ac:dyDescent="0.2">
      <c r="A12" s="183" t="s">
        <v>26</v>
      </c>
      <c r="B12" s="150" t="s">
        <v>130</v>
      </c>
      <c r="C12" s="145" t="s">
        <v>111</v>
      </c>
    </row>
    <row r="13" spans="1:3" ht="14.25" customHeight="1" x14ac:dyDescent="0.2">
      <c r="A13" s="189"/>
      <c r="B13" s="64" t="s">
        <v>134</v>
      </c>
      <c r="C13" s="162"/>
    </row>
    <row r="14" spans="1:3" ht="14.25" customHeight="1" thickBot="1" x14ac:dyDescent="0.25">
      <c r="A14" s="188"/>
      <c r="B14" s="151" t="s">
        <v>156</v>
      </c>
      <c r="C14" s="147"/>
    </row>
    <row r="15" spans="1:3" ht="19.5" customHeight="1" thickBot="1" x14ac:dyDescent="0.25">
      <c r="A15" s="183" t="s">
        <v>28</v>
      </c>
      <c r="B15" s="150" t="s">
        <v>131</v>
      </c>
      <c r="C15" s="145" t="s">
        <v>105</v>
      </c>
    </row>
    <row r="16" spans="1:3" ht="14.25" customHeight="1" thickBot="1" x14ac:dyDescent="0.25">
      <c r="A16" s="184"/>
      <c r="B16" s="151" t="s">
        <v>101</v>
      </c>
      <c r="C16" s="145"/>
    </row>
    <row r="17" spans="1:3" ht="14.25" customHeight="1" thickBot="1" x14ac:dyDescent="0.25">
      <c r="A17" s="183" t="s">
        <v>20</v>
      </c>
      <c r="B17" s="150" t="s">
        <v>132</v>
      </c>
      <c r="C17" s="145"/>
    </row>
    <row r="18" spans="1:3" ht="14.25" customHeight="1" thickBot="1" x14ac:dyDescent="0.25">
      <c r="A18" s="184"/>
      <c r="B18" s="154" t="s">
        <v>102</v>
      </c>
      <c r="C18" s="145"/>
    </row>
    <row r="19" spans="1:3" ht="14.25" customHeight="1" thickBot="1" x14ac:dyDescent="0.25">
      <c r="A19" s="181" t="s">
        <v>45</v>
      </c>
      <c r="B19" s="152" t="s">
        <v>133</v>
      </c>
      <c r="C19" s="145"/>
    </row>
    <row r="20" spans="1:3" ht="14.25" customHeight="1" thickBot="1" x14ac:dyDescent="0.25">
      <c r="A20" s="192"/>
      <c r="B20" s="160" t="s">
        <v>142</v>
      </c>
      <c r="C20" s="145"/>
    </row>
    <row r="21" spans="1:3" ht="14.25" customHeight="1" x14ac:dyDescent="0.2">
      <c r="A21" s="183" t="s">
        <v>31</v>
      </c>
      <c r="B21" s="150" t="s">
        <v>132</v>
      </c>
      <c r="C21" s="145" t="s">
        <v>154</v>
      </c>
    </row>
    <row r="22" spans="1:3" ht="14.25" customHeight="1" x14ac:dyDescent="0.2">
      <c r="A22" s="190"/>
      <c r="B22" s="153" t="s">
        <v>137</v>
      </c>
      <c r="C22" s="146"/>
    </row>
    <row r="23" spans="1:3" ht="14.25" customHeight="1" thickBot="1" x14ac:dyDescent="0.25">
      <c r="A23" s="188"/>
      <c r="B23" s="154" t="s">
        <v>135</v>
      </c>
      <c r="C23" s="140"/>
    </row>
    <row r="24" spans="1:3" x14ac:dyDescent="0.2">
      <c r="A24" s="183" t="s">
        <v>25</v>
      </c>
      <c r="B24" s="150" t="s">
        <v>125</v>
      </c>
      <c r="C24" s="145"/>
    </row>
    <row r="25" spans="1:3" ht="15" thickBot="1" x14ac:dyDescent="0.25">
      <c r="A25" s="185"/>
      <c r="B25" s="156" t="s">
        <v>157</v>
      </c>
      <c r="C25" s="157"/>
    </row>
    <row r="26" spans="1:3" ht="14.25" customHeight="1" x14ac:dyDescent="0.2">
      <c r="A26" s="183" t="s">
        <v>13</v>
      </c>
      <c r="B26" s="155" t="s">
        <v>44</v>
      </c>
      <c r="C26" s="149"/>
    </row>
    <row r="27" spans="1:3" ht="14.25" customHeight="1" thickBot="1" x14ac:dyDescent="0.25">
      <c r="A27" s="191"/>
      <c r="B27" s="151" t="s">
        <v>158</v>
      </c>
      <c r="C27" s="147"/>
    </row>
    <row r="28" spans="1:3" ht="14.25" customHeight="1" x14ac:dyDescent="0.2">
      <c r="A28" s="187" t="s">
        <v>19</v>
      </c>
      <c r="B28" s="158" t="s">
        <v>138</v>
      </c>
      <c r="C28" s="159" t="s">
        <v>51</v>
      </c>
    </row>
    <row r="29" spans="1:3" ht="15" thickBot="1" x14ac:dyDescent="0.25">
      <c r="A29" s="188"/>
      <c r="B29" s="151" t="s">
        <v>143</v>
      </c>
      <c r="C29" s="147"/>
    </row>
    <row r="30" spans="1:3" ht="19.5" customHeight="1" thickBot="1" x14ac:dyDescent="0.25">
      <c r="A30" s="143">
        <v>506</v>
      </c>
      <c r="B30" s="152" t="s">
        <v>44</v>
      </c>
      <c r="C30" s="148" t="s">
        <v>139</v>
      </c>
    </row>
    <row r="31" spans="1:3" ht="15" thickBot="1" x14ac:dyDescent="0.25">
      <c r="A31" s="143">
        <v>709</v>
      </c>
      <c r="B31" s="152" t="s">
        <v>125</v>
      </c>
      <c r="C31" s="148" t="s">
        <v>136</v>
      </c>
    </row>
    <row r="32" spans="1:3" ht="15" thickBot="1" x14ac:dyDescent="0.25">
      <c r="A32" s="143" t="s">
        <v>32</v>
      </c>
      <c r="B32" s="152" t="s">
        <v>137</v>
      </c>
      <c r="C32" s="144"/>
    </row>
    <row r="33" spans="1:3" ht="15" thickBot="1" x14ac:dyDescent="0.25">
      <c r="A33" s="143">
        <v>807</v>
      </c>
      <c r="B33" s="152" t="s">
        <v>46</v>
      </c>
      <c r="C33" s="144"/>
    </row>
    <row r="34" spans="1:3" ht="15" thickBot="1" x14ac:dyDescent="0.25">
      <c r="A34" s="143" t="s">
        <v>24</v>
      </c>
      <c r="B34" s="152" t="s">
        <v>138</v>
      </c>
      <c r="C34" s="144"/>
    </row>
    <row r="35" spans="1:3" ht="15" thickBot="1" x14ac:dyDescent="0.25">
      <c r="A35" s="143"/>
      <c r="B35" s="152" t="s">
        <v>126</v>
      </c>
      <c r="C35" s="144"/>
    </row>
    <row r="36" spans="1:3" ht="15" thickBot="1" x14ac:dyDescent="0.25">
      <c r="A36" s="143">
        <v>867</v>
      </c>
      <c r="B36" s="152" t="s">
        <v>46</v>
      </c>
      <c r="C36" s="144"/>
    </row>
  </sheetData>
  <mergeCells count="12">
    <mergeCell ref="A2:A3"/>
    <mergeCell ref="A15:A16"/>
    <mergeCell ref="A24:A25"/>
    <mergeCell ref="A6:A8"/>
    <mergeCell ref="A28:A29"/>
    <mergeCell ref="A12:A14"/>
    <mergeCell ref="A21:A23"/>
    <mergeCell ref="A17:A18"/>
    <mergeCell ref="A26:A27"/>
    <mergeCell ref="A4:A5"/>
    <mergeCell ref="A9:A11"/>
    <mergeCell ref="A19:A20"/>
  </mergeCells>
  <phoneticPr fontId="23" type="noConversion"/>
  <printOptions horizontalCentered="1"/>
  <pageMargins left="0.74803149606299202" right="0.74803149606299202" top="0.98425196850393704" bottom="0.98425196850393704" header="0.511811023622047" footer="0.511811023622047"/>
  <pageSetup orientation="landscape" verticalDpi="120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DACBC-3205-4972-984E-AE7B5C37B042}">
  <dimension ref="A1:S19"/>
  <sheetViews>
    <sheetView workbookViewId="0">
      <selection activeCell="H13" sqref="H13"/>
    </sheetView>
  </sheetViews>
  <sheetFormatPr defaultRowHeight="12.75" x14ac:dyDescent="0.2"/>
  <cols>
    <col min="1" max="1" width="26.42578125" customWidth="1"/>
    <col min="2" max="2" width="11" customWidth="1"/>
    <col min="3" max="3" width="11.42578125" bestFit="1" customWidth="1"/>
    <col min="4" max="4" width="13" customWidth="1"/>
    <col min="6" max="6" width="11.42578125" bestFit="1" customWidth="1"/>
    <col min="9" max="9" width="7.5703125" bestFit="1" customWidth="1"/>
    <col min="10" max="10" width="11.42578125" bestFit="1" customWidth="1"/>
    <col min="11" max="11" width="12.28515625" customWidth="1"/>
    <col min="12" max="12" width="11.42578125" bestFit="1" customWidth="1"/>
  </cols>
  <sheetData>
    <row r="1" spans="1:19" ht="13.5" thickBot="1" x14ac:dyDescent="0.25">
      <c r="A1" s="193">
        <v>44197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5"/>
    </row>
    <row r="2" spans="1:19" ht="27" customHeight="1" x14ac:dyDescent="0.2">
      <c r="A2" s="196" t="s">
        <v>7</v>
      </c>
      <c r="B2" s="52" t="s">
        <v>55</v>
      </c>
      <c r="C2" s="52" t="s">
        <v>56</v>
      </c>
      <c r="D2" s="52" t="s">
        <v>57</v>
      </c>
      <c r="E2" s="52" t="s">
        <v>58</v>
      </c>
      <c r="F2" s="52" t="s">
        <v>114</v>
      </c>
      <c r="G2" s="52" t="s">
        <v>80</v>
      </c>
      <c r="H2" s="52" t="s">
        <v>61</v>
      </c>
      <c r="I2" s="52" t="s">
        <v>81</v>
      </c>
      <c r="J2" s="52" t="s">
        <v>62</v>
      </c>
      <c r="K2" s="52" t="s">
        <v>82</v>
      </c>
      <c r="L2" s="52" t="s">
        <v>64</v>
      </c>
      <c r="M2" s="52" t="s">
        <v>65</v>
      </c>
      <c r="N2" s="52" t="s">
        <v>66</v>
      </c>
      <c r="O2" s="52" t="s">
        <v>68</v>
      </c>
      <c r="P2" s="52" t="s">
        <v>69</v>
      </c>
      <c r="Q2" s="52">
        <v>807</v>
      </c>
      <c r="R2" s="52" t="s">
        <v>70</v>
      </c>
      <c r="S2" s="52">
        <v>867</v>
      </c>
    </row>
    <row r="3" spans="1:19" ht="27" customHeight="1" x14ac:dyDescent="0.2">
      <c r="A3" s="197"/>
      <c r="B3" s="53" t="s">
        <v>89</v>
      </c>
      <c r="C3" s="53" t="s">
        <v>90</v>
      </c>
      <c r="D3" s="53" t="s">
        <v>97</v>
      </c>
      <c r="E3" s="53" t="s">
        <v>90</v>
      </c>
      <c r="F3" s="53" t="s">
        <v>115</v>
      </c>
      <c r="G3" s="53" t="s">
        <v>91</v>
      </c>
      <c r="H3" s="53" t="s">
        <v>90</v>
      </c>
      <c r="I3" s="53" t="s">
        <v>92</v>
      </c>
      <c r="J3" s="53" t="s">
        <v>95</v>
      </c>
      <c r="K3" s="53" t="s">
        <v>93</v>
      </c>
      <c r="L3" s="53" t="s">
        <v>90</v>
      </c>
      <c r="M3" s="53" t="s">
        <v>94</v>
      </c>
      <c r="N3" s="53" t="s">
        <v>95</v>
      </c>
      <c r="O3" s="53" t="s">
        <v>96</v>
      </c>
      <c r="P3" s="53" t="s">
        <v>98</v>
      </c>
      <c r="Q3" s="53" t="s">
        <v>90</v>
      </c>
      <c r="R3" s="53" t="s">
        <v>95</v>
      </c>
      <c r="S3" s="53" t="s">
        <v>99</v>
      </c>
    </row>
    <row r="4" spans="1:19" ht="25.5" x14ac:dyDescent="0.2">
      <c r="A4" s="21" t="s">
        <v>29</v>
      </c>
      <c r="B4" s="51">
        <v>0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3</v>
      </c>
      <c r="N4" s="51">
        <v>0</v>
      </c>
      <c r="O4" s="51">
        <v>2</v>
      </c>
      <c r="P4" s="51">
        <v>0</v>
      </c>
      <c r="Q4" s="51">
        <v>0</v>
      </c>
      <c r="R4" s="51">
        <v>0</v>
      </c>
      <c r="S4" s="51">
        <v>0</v>
      </c>
    </row>
    <row r="5" spans="1:19" ht="25.5" x14ac:dyDescent="0.2">
      <c r="A5" s="21" t="s">
        <v>30</v>
      </c>
      <c r="B5" s="51">
        <v>0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4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</row>
    <row r="6" spans="1:19" ht="21" customHeight="1" x14ac:dyDescent="0.2">
      <c r="A6" s="21" t="s">
        <v>4</v>
      </c>
      <c r="B6" s="51">
        <v>0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1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</row>
    <row r="7" spans="1:19" x14ac:dyDescent="0.2">
      <c r="A7" s="21" t="s">
        <v>0</v>
      </c>
      <c r="B7" s="51">
        <v>16</v>
      </c>
      <c r="C7" s="51">
        <v>24</v>
      </c>
      <c r="D7" s="51">
        <v>40</v>
      </c>
      <c r="E7" s="51">
        <v>16</v>
      </c>
      <c r="F7" s="51">
        <v>24</v>
      </c>
      <c r="G7" s="51">
        <v>16</v>
      </c>
      <c r="H7" s="51">
        <v>16</v>
      </c>
      <c r="I7" s="51">
        <v>16</v>
      </c>
      <c r="J7" s="51">
        <v>24</v>
      </c>
      <c r="K7" s="51">
        <v>32</v>
      </c>
      <c r="L7" s="51">
        <v>24</v>
      </c>
      <c r="M7" s="51">
        <v>8</v>
      </c>
      <c r="N7" s="51">
        <v>16</v>
      </c>
      <c r="O7" s="51">
        <v>8</v>
      </c>
      <c r="P7" s="51">
        <v>16</v>
      </c>
      <c r="Q7" s="51">
        <v>8</v>
      </c>
      <c r="R7" s="51">
        <v>16</v>
      </c>
      <c r="S7" s="51">
        <v>8</v>
      </c>
    </row>
    <row r="8" spans="1:19" ht="25.5" x14ac:dyDescent="0.2">
      <c r="A8" s="21" t="s">
        <v>1</v>
      </c>
      <c r="B8" s="51">
        <v>6</v>
      </c>
      <c r="C8" s="51">
        <v>8</v>
      </c>
      <c r="D8" s="51">
        <v>15</v>
      </c>
      <c r="E8" s="51">
        <v>5</v>
      </c>
      <c r="F8" s="51">
        <v>9</v>
      </c>
      <c r="G8" s="51">
        <v>6</v>
      </c>
      <c r="H8" s="51">
        <v>5</v>
      </c>
      <c r="I8" s="51">
        <v>6</v>
      </c>
      <c r="J8" s="51">
        <v>8</v>
      </c>
      <c r="K8" s="51">
        <v>12</v>
      </c>
      <c r="L8" s="51">
        <v>8</v>
      </c>
      <c r="M8" s="51">
        <v>3</v>
      </c>
      <c r="N8" s="51">
        <v>5</v>
      </c>
      <c r="O8" s="51">
        <v>3</v>
      </c>
      <c r="P8" s="51">
        <v>6</v>
      </c>
      <c r="Q8" s="51">
        <v>2</v>
      </c>
      <c r="R8" s="51">
        <v>5</v>
      </c>
      <c r="S8" s="51">
        <v>3</v>
      </c>
    </row>
    <row r="9" spans="1:19" ht="18.75" customHeight="1" x14ac:dyDescent="0.2">
      <c r="A9" s="21" t="s">
        <v>2</v>
      </c>
      <c r="B9" s="51">
        <v>3</v>
      </c>
      <c r="C9" s="51">
        <v>6</v>
      </c>
      <c r="D9" s="51">
        <v>10</v>
      </c>
      <c r="E9" s="51">
        <v>4</v>
      </c>
      <c r="F9" s="51">
        <v>6</v>
      </c>
      <c r="G9" s="51">
        <v>4</v>
      </c>
      <c r="H9" s="51">
        <v>4</v>
      </c>
      <c r="I9" s="51">
        <v>4</v>
      </c>
      <c r="J9" s="51">
        <v>6</v>
      </c>
      <c r="K9" s="51">
        <v>8</v>
      </c>
      <c r="L9" s="51">
        <v>6</v>
      </c>
      <c r="M9" s="51">
        <v>2</v>
      </c>
      <c r="N9" s="51">
        <v>4</v>
      </c>
      <c r="O9" s="51">
        <v>2</v>
      </c>
      <c r="P9" s="51">
        <v>4</v>
      </c>
      <c r="Q9" s="51">
        <v>2</v>
      </c>
      <c r="R9" s="51">
        <v>4</v>
      </c>
      <c r="S9" s="51">
        <v>2</v>
      </c>
    </row>
    <row r="10" spans="1:19" x14ac:dyDescent="0.2">
      <c r="A10" s="21" t="s">
        <v>15</v>
      </c>
      <c r="B10" s="51">
        <v>4</v>
      </c>
      <c r="C10" s="51">
        <v>9</v>
      </c>
      <c r="D10" s="51">
        <v>23</v>
      </c>
      <c r="E10" s="51">
        <v>4</v>
      </c>
      <c r="F10" s="51">
        <v>12</v>
      </c>
      <c r="G10" s="51">
        <v>6</v>
      </c>
      <c r="H10" s="51">
        <v>4</v>
      </c>
      <c r="I10" s="51">
        <v>6</v>
      </c>
      <c r="J10" s="51">
        <v>9</v>
      </c>
      <c r="K10" s="51">
        <v>16</v>
      </c>
      <c r="L10" s="51">
        <v>9</v>
      </c>
      <c r="M10" s="51">
        <v>2</v>
      </c>
      <c r="N10" s="51">
        <v>4</v>
      </c>
      <c r="O10" s="51">
        <v>2</v>
      </c>
      <c r="P10" s="51">
        <v>4</v>
      </c>
      <c r="Q10" s="51">
        <v>1</v>
      </c>
      <c r="R10" s="51">
        <v>4</v>
      </c>
      <c r="S10" s="51">
        <v>1</v>
      </c>
    </row>
    <row r="11" spans="1:19" x14ac:dyDescent="0.2">
      <c r="A11" s="21" t="s">
        <v>16</v>
      </c>
      <c r="B11" s="51">
        <v>0</v>
      </c>
      <c r="C11" s="51">
        <v>0</v>
      </c>
      <c r="D11" s="51">
        <v>0</v>
      </c>
      <c r="E11" s="51">
        <v>16</v>
      </c>
      <c r="F11" s="51">
        <v>21</v>
      </c>
      <c r="G11" s="51">
        <v>4</v>
      </c>
      <c r="H11" s="51">
        <v>14</v>
      </c>
      <c r="I11" s="51">
        <v>4</v>
      </c>
      <c r="J11" s="51">
        <v>0</v>
      </c>
      <c r="K11" s="51">
        <v>1</v>
      </c>
      <c r="L11" s="51">
        <v>0</v>
      </c>
      <c r="M11" s="51">
        <v>2</v>
      </c>
      <c r="N11" s="51">
        <v>4</v>
      </c>
      <c r="O11" s="51">
        <v>3</v>
      </c>
      <c r="P11" s="51">
        <v>0</v>
      </c>
      <c r="Q11" s="51">
        <v>4</v>
      </c>
      <c r="R11" s="51">
        <v>12</v>
      </c>
      <c r="S11" s="51">
        <v>8</v>
      </c>
    </row>
    <row r="12" spans="1:19" x14ac:dyDescent="0.2">
      <c r="A12" s="21" t="s">
        <v>17</v>
      </c>
      <c r="B12" s="51">
        <v>4</v>
      </c>
      <c r="C12" s="51">
        <v>6</v>
      </c>
      <c r="D12" s="51">
        <v>0</v>
      </c>
      <c r="E12" s="51">
        <v>12</v>
      </c>
      <c r="F12" s="51">
        <v>3</v>
      </c>
      <c r="G12" s="51">
        <v>8</v>
      </c>
      <c r="H12" s="51">
        <v>10</v>
      </c>
      <c r="I12" s="51">
        <v>16</v>
      </c>
      <c r="J12" s="51">
        <v>18</v>
      </c>
      <c r="K12" s="51">
        <v>0</v>
      </c>
      <c r="L12" s="51">
        <v>9</v>
      </c>
      <c r="M12" s="51">
        <v>7</v>
      </c>
      <c r="N12" s="51">
        <v>10</v>
      </c>
      <c r="O12" s="51">
        <v>6</v>
      </c>
      <c r="P12" s="51">
        <v>6</v>
      </c>
      <c r="Q12" s="51">
        <v>11</v>
      </c>
      <c r="R12" s="51">
        <v>14</v>
      </c>
      <c r="S12" s="51">
        <v>14</v>
      </c>
    </row>
    <row r="13" spans="1:19" x14ac:dyDescent="0.2">
      <c r="A13" s="22" t="s">
        <v>14</v>
      </c>
      <c r="B13" s="51">
        <v>2</v>
      </c>
      <c r="C13" s="51">
        <v>3</v>
      </c>
      <c r="D13" s="51">
        <v>0</v>
      </c>
      <c r="E13" s="51">
        <v>2</v>
      </c>
      <c r="F13" s="51">
        <v>0</v>
      </c>
      <c r="G13" s="51">
        <v>0</v>
      </c>
      <c r="H13" s="51">
        <v>2</v>
      </c>
      <c r="I13" s="51">
        <v>0</v>
      </c>
      <c r="J13" s="51">
        <v>0</v>
      </c>
      <c r="K13" s="51">
        <v>0</v>
      </c>
      <c r="L13" s="51">
        <v>6</v>
      </c>
      <c r="M13" s="51">
        <v>0</v>
      </c>
      <c r="N13" s="51">
        <v>2</v>
      </c>
      <c r="O13" s="51">
        <v>0</v>
      </c>
      <c r="P13" s="51">
        <v>0</v>
      </c>
      <c r="Q13" s="51">
        <v>0</v>
      </c>
      <c r="R13" s="51">
        <v>2</v>
      </c>
      <c r="S13" s="51">
        <v>0</v>
      </c>
    </row>
    <row r="14" spans="1:19" ht="25.5" x14ac:dyDescent="0.2">
      <c r="A14" s="21" t="s">
        <v>11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3</v>
      </c>
      <c r="N14" s="51">
        <v>0</v>
      </c>
      <c r="O14" s="51">
        <v>3</v>
      </c>
      <c r="P14" s="51">
        <v>0</v>
      </c>
      <c r="Q14" s="51">
        <v>3</v>
      </c>
      <c r="R14" s="51">
        <v>0</v>
      </c>
      <c r="S14" s="51">
        <v>3</v>
      </c>
    </row>
    <row r="15" spans="1:19" ht="25.5" x14ac:dyDescent="0.2">
      <c r="A15" s="21" t="s">
        <v>3</v>
      </c>
      <c r="B15" s="51">
        <v>5</v>
      </c>
      <c r="C15" s="51">
        <v>8</v>
      </c>
      <c r="D15" s="51">
        <v>13</v>
      </c>
      <c r="E15" s="51">
        <v>5</v>
      </c>
      <c r="F15" s="51">
        <v>8</v>
      </c>
      <c r="G15" s="51">
        <v>5</v>
      </c>
      <c r="H15" s="51">
        <v>5</v>
      </c>
      <c r="I15" s="51">
        <v>5</v>
      </c>
      <c r="J15" s="51">
        <v>8</v>
      </c>
      <c r="K15" s="51">
        <v>10</v>
      </c>
      <c r="L15" s="51">
        <v>8</v>
      </c>
      <c r="M15" s="51">
        <v>2</v>
      </c>
      <c r="N15" s="51">
        <v>5</v>
      </c>
      <c r="O15" s="51">
        <v>2</v>
      </c>
      <c r="P15" s="51">
        <v>5</v>
      </c>
      <c r="Q15" s="51">
        <v>2</v>
      </c>
      <c r="R15" s="51">
        <v>5</v>
      </c>
      <c r="S15" s="51">
        <v>3</v>
      </c>
    </row>
    <row r="16" spans="1:19" ht="26.25" thickBot="1" x14ac:dyDescent="0.25">
      <c r="A16" s="22" t="s">
        <v>9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1</v>
      </c>
      <c r="N16" s="51">
        <v>0</v>
      </c>
      <c r="O16" s="51">
        <v>0</v>
      </c>
      <c r="P16" s="51">
        <v>0</v>
      </c>
      <c r="Q16" s="51">
        <v>1</v>
      </c>
      <c r="R16" s="51">
        <v>4</v>
      </c>
      <c r="S16" s="51">
        <v>0</v>
      </c>
    </row>
    <row r="17" spans="1:19" ht="13.5" thickBot="1" x14ac:dyDescent="0.25">
      <c r="A17" s="23" t="s">
        <v>5</v>
      </c>
      <c r="B17" s="24">
        <f t="shared" ref="B17:S17" si="0">SUM(B4:B16)</f>
        <v>40</v>
      </c>
      <c r="C17" s="24">
        <f t="shared" si="0"/>
        <v>64</v>
      </c>
      <c r="D17" s="24">
        <f t="shared" si="0"/>
        <v>101</v>
      </c>
      <c r="E17" s="24">
        <f t="shared" si="0"/>
        <v>64</v>
      </c>
      <c r="F17" s="24">
        <f t="shared" si="0"/>
        <v>83</v>
      </c>
      <c r="G17" s="24">
        <f t="shared" si="0"/>
        <v>49</v>
      </c>
      <c r="H17" s="24">
        <f t="shared" si="0"/>
        <v>60</v>
      </c>
      <c r="I17" s="24">
        <f t="shared" si="0"/>
        <v>57</v>
      </c>
      <c r="J17" s="24">
        <f t="shared" si="0"/>
        <v>73</v>
      </c>
      <c r="K17" s="24">
        <f t="shared" si="0"/>
        <v>79</v>
      </c>
      <c r="L17" s="24">
        <f t="shared" si="0"/>
        <v>70</v>
      </c>
      <c r="M17" s="24">
        <f t="shared" si="0"/>
        <v>38</v>
      </c>
      <c r="N17" s="24">
        <f t="shared" si="0"/>
        <v>50</v>
      </c>
      <c r="O17" s="24">
        <f t="shared" si="0"/>
        <v>31</v>
      </c>
      <c r="P17" s="24">
        <f t="shared" si="0"/>
        <v>41</v>
      </c>
      <c r="Q17" s="24">
        <f t="shared" si="0"/>
        <v>34</v>
      </c>
      <c r="R17" s="24">
        <f t="shared" si="0"/>
        <v>66</v>
      </c>
      <c r="S17" s="24">
        <f t="shared" si="0"/>
        <v>42</v>
      </c>
    </row>
    <row r="18" spans="1:19" ht="13.5" thickBo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9" ht="13.5" thickBot="1" x14ac:dyDescent="0.25">
      <c r="A19" s="50" t="s">
        <v>18</v>
      </c>
      <c r="B19" s="24" t="e">
        <f>#REF!</f>
        <v>#REF!</v>
      </c>
      <c r="C19" s="24">
        <v>5</v>
      </c>
      <c r="D19" s="24">
        <v>7</v>
      </c>
      <c r="E19" s="24">
        <v>5</v>
      </c>
      <c r="F19" s="24">
        <v>7</v>
      </c>
      <c r="G19" s="24">
        <v>3</v>
      </c>
      <c r="H19" s="24">
        <v>7</v>
      </c>
      <c r="I19" s="24">
        <v>5</v>
      </c>
      <c r="J19" s="24">
        <v>0</v>
      </c>
      <c r="K19" s="24">
        <v>7</v>
      </c>
      <c r="L19" s="24">
        <v>6</v>
      </c>
      <c r="M19" s="24">
        <v>0</v>
      </c>
      <c r="N19" s="24">
        <v>6</v>
      </c>
      <c r="O19" s="24">
        <v>0</v>
      </c>
      <c r="P19" s="24">
        <v>3</v>
      </c>
      <c r="Q19" s="24">
        <v>2</v>
      </c>
      <c r="R19" s="24">
        <v>2</v>
      </c>
      <c r="S19" s="25">
        <v>2</v>
      </c>
    </row>
  </sheetData>
  <mergeCells count="2">
    <mergeCell ref="A1:S1"/>
    <mergeCell ref="A2:A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546F-C71C-42B9-ACCA-1952196A1B49}">
  <dimension ref="A1:BOP52"/>
  <sheetViews>
    <sheetView tabSelected="1" workbookViewId="0">
      <selection activeCell="F2" sqref="F2"/>
    </sheetView>
  </sheetViews>
  <sheetFormatPr defaultColWidth="8.7109375" defaultRowHeight="11.25" x14ac:dyDescent="0.2"/>
  <cols>
    <col min="1" max="1" width="15" style="70" customWidth="1"/>
    <col min="2" max="2" width="13.7109375" style="70" bestFit="1" customWidth="1"/>
    <col min="3" max="3" width="10.42578125" style="70" customWidth="1"/>
    <col min="4" max="4" width="9.7109375" style="70" customWidth="1"/>
    <col min="5" max="5" width="11.42578125" style="70" bestFit="1" customWidth="1"/>
    <col min="6" max="6" width="11" style="70" customWidth="1"/>
    <col min="7" max="7" width="10.28515625" style="70" customWidth="1"/>
    <col min="8" max="8" width="8.28515625" style="70" customWidth="1"/>
    <col min="9" max="9" width="19.28515625" style="112" customWidth="1"/>
    <col min="10" max="10" width="20.28515625" style="112" customWidth="1"/>
    <col min="11" max="16384" width="8.7109375" style="70"/>
  </cols>
  <sheetData>
    <row r="1" spans="1:1758" ht="12" thickBot="1" x14ac:dyDescent="0.25">
      <c r="A1" s="198" t="s">
        <v>71</v>
      </c>
      <c r="B1" s="199"/>
      <c r="C1" s="199"/>
      <c r="D1" s="199"/>
      <c r="E1" s="199"/>
      <c r="F1" s="199"/>
      <c r="G1" s="199"/>
      <c r="H1" s="199"/>
      <c r="I1" s="216"/>
      <c r="J1" s="83"/>
    </row>
    <row r="2" spans="1:1758" ht="43.9" customHeight="1" x14ac:dyDescent="0.2">
      <c r="A2" s="217" t="s">
        <v>8</v>
      </c>
      <c r="B2" s="219" t="s">
        <v>39</v>
      </c>
      <c r="C2" s="84" t="s">
        <v>104</v>
      </c>
      <c r="D2" s="221" t="s">
        <v>88</v>
      </c>
      <c r="E2" s="221"/>
      <c r="F2" s="130" t="s">
        <v>159</v>
      </c>
      <c r="G2" s="221" t="s">
        <v>118</v>
      </c>
      <c r="H2" s="221"/>
      <c r="I2" s="85"/>
      <c r="J2" s="86"/>
    </row>
    <row r="3" spans="1:1758" s="71" customFormat="1" ht="21.6" customHeight="1" thickBot="1" x14ac:dyDescent="0.25">
      <c r="A3" s="218"/>
      <c r="B3" s="220" t="s">
        <v>39</v>
      </c>
      <c r="C3" s="129" t="s">
        <v>22</v>
      </c>
      <c r="D3" s="129" t="s">
        <v>22</v>
      </c>
      <c r="E3" s="129" t="s">
        <v>23</v>
      </c>
      <c r="F3" s="129" t="s">
        <v>22</v>
      </c>
      <c r="G3" s="129" t="s">
        <v>106</v>
      </c>
      <c r="H3" s="129" t="s">
        <v>107</v>
      </c>
      <c r="I3" s="129" t="s">
        <v>12</v>
      </c>
      <c r="J3" s="87" t="s">
        <v>43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  <c r="AAA3" s="70"/>
      <c r="AAB3" s="70"/>
      <c r="AAC3" s="70"/>
      <c r="AAD3" s="70"/>
      <c r="AAE3" s="70"/>
      <c r="AAF3" s="70"/>
      <c r="AAG3" s="70"/>
      <c r="AAH3" s="70"/>
      <c r="AAI3" s="70"/>
      <c r="AAJ3" s="70"/>
      <c r="AAK3" s="70"/>
      <c r="AAL3" s="70"/>
      <c r="AAM3" s="70"/>
      <c r="AAN3" s="70"/>
      <c r="AAO3" s="70"/>
      <c r="AAP3" s="70"/>
      <c r="AAQ3" s="70"/>
      <c r="AAR3" s="70"/>
      <c r="AAS3" s="70"/>
      <c r="AAT3" s="70"/>
      <c r="AAU3" s="70"/>
      <c r="AAV3" s="70"/>
      <c r="AAW3" s="70"/>
      <c r="AAX3" s="70"/>
      <c r="AAY3" s="70"/>
      <c r="AAZ3" s="70"/>
      <c r="ABA3" s="70"/>
      <c r="ABB3" s="70"/>
      <c r="ABC3" s="70"/>
      <c r="ABD3" s="70"/>
      <c r="ABE3" s="70"/>
      <c r="ABF3" s="70"/>
      <c r="ABG3" s="70"/>
      <c r="ABH3" s="70"/>
      <c r="ABI3" s="70"/>
      <c r="ABJ3" s="70"/>
      <c r="ABK3" s="70"/>
      <c r="ABL3" s="70"/>
      <c r="ABM3" s="70"/>
      <c r="ABN3" s="70"/>
      <c r="ABO3" s="70"/>
      <c r="ABP3" s="70"/>
      <c r="ABQ3" s="70"/>
      <c r="ABR3" s="70"/>
      <c r="ABS3" s="70"/>
      <c r="ABT3" s="70"/>
      <c r="ABU3" s="70"/>
      <c r="ABV3" s="70"/>
      <c r="ABW3" s="70"/>
      <c r="ABX3" s="70"/>
      <c r="ABY3" s="70"/>
      <c r="ABZ3" s="70"/>
      <c r="ACA3" s="70"/>
      <c r="ACB3" s="70"/>
      <c r="ACC3" s="70"/>
      <c r="ACD3" s="70"/>
      <c r="ACE3" s="70"/>
      <c r="ACF3" s="70"/>
      <c r="ACG3" s="70"/>
      <c r="ACH3" s="70"/>
      <c r="ACI3" s="70"/>
      <c r="ACJ3" s="70"/>
      <c r="ACK3" s="70"/>
      <c r="ACL3" s="70"/>
      <c r="ACM3" s="70"/>
      <c r="ACN3" s="70"/>
      <c r="ACO3" s="70"/>
      <c r="ACP3" s="70"/>
      <c r="ACQ3" s="70"/>
      <c r="ACR3" s="70"/>
      <c r="ACS3" s="70"/>
      <c r="ACT3" s="70"/>
      <c r="ACU3" s="70"/>
      <c r="ACV3" s="70"/>
      <c r="ACW3" s="70"/>
      <c r="ACX3" s="70"/>
      <c r="ACY3" s="70"/>
      <c r="ACZ3" s="70"/>
      <c r="ADA3" s="70"/>
      <c r="ADB3" s="70"/>
      <c r="ADC3" s="70"/>
      <c r="ADD3" s="70"/>
      <c r="ADE3" s="70"/>
      <c r="ADF3" s="70"/>
      <c r="ADG3" s="70"/>
      <c r="ADH3" s="70"/>
      <c r="ADI3" s="70"/>
      <c r="ADJ3" s="70"/>
      <c r="ADK3" s="70"/>
      <c r="ADL3" s="70"/>
      <c r="ADM3" s="70"/>
      <c r="ADN3" s="70"/>
      <c r="ADO3" s="70"/>
      <c r="ADP3" s="70"/>
      <c r="ADQ3" s="70"/>
      <c r="ADR3" s="70"/>
      <c r="ADS3" s="70"/>
      <c r="ADT3" s="70"/>
      <c r="ADU3" s="70"/>
      <c r="ADV3" s="70"/>
      <c r="ADW3" s="70"/>
      <c r="ADX3" s="70"/>
      <c r="ADY3" s="70"/>
      <c r="ADZ3" s="70"/>
      <c r="AEA3" s="70"/>
      <c r="AEB3" s="70"/>
      <c r="AEC3" s="70"/>
      <c r="AED3" s="70"/>
      <c r="AEE3" s="70"/>
      <c r="AEF3" s="70"/>
      <c r="AEG3" s="70"/>
      <c r="AEH3" s="70"/>
      <c r="AEI3" s="70"/>
      <c r="AEJ3" s="70"/>
      <c r="AEK3" s="70"/>
      <c r="AEL3" s="70"/>
      <c r="AEM3" s="70"/>
      <c r="AEN3" s="70"/>
      <c r="AEO3" s="70"/>
      <c r="AEP3" s="70"/>
      <c r="AEQ3" s="70"/>
      <c r="AER3" s="70"/>
      <c r="AES3" s="70"/>
      <c r="AET3" s="70"/>
      <c r="AEU3" s="70"/>
      <c r="AEV3" s="70"/>
      <c r="AEW3" s="70"/>
      <c r="AEX3" s="70"/>
      <c r="AEY3" s="70"/>
      <c r="AEZ3" s="70"/>
      <c r="AFA3" s="70"/>
      <c r="AFB3" s="70"/>
      <c r="AFC3" s="70"/>
      <c r="AFD3" s="70"/>
      <c r="AFE3" s="70"/>
      <c r="AFF3" s="70"/>
      <c r="AFG3" s="70"/>
      <c r="AFH3" s="70"/>
      <c r="AFI3" s="70"/>
      <c r="AFJ3" s="70"/>
      <c r="AFK3" s="70"/>
      <c r="AFL3" s="70"/>
      <c r="AFM3" s="70"/>
      <c r="AFN3" s="70"/>
      <c r="AFO3" s="70"/>
      <c r="AFP3" s="70"/>
      <c r="AFQ3" s="70"/>
      <c r="AFR3" s="70"/>
      <c r="AFS3" s="70"/>
      <c r="AFT3" s="70"/>
      <c r="AFU3" s="70"/>
      <c r="AFV3" s="70"/>
      <c r="AFW3" s="70"/>
      <c r="AFX3" s="70"/>
      <c r="AFY3" s="70"/>
      <c r="AFZ3" s="70"/>
      <c r="AGA3" s="70"/>
      <c r="AGB3" s="70"/>
      <c r="AGC3" s="70"/>
      <c r="AGD3" s="70"/>
      <c r="AGE3" s="70"/>
      <c r="AGF3" s="70"/>
      <c r="AGG3" s="70"/>
      <c r="AGH3" s="70"/>
      <c r="AGI3" s="70"/>
      <c r="AGJ3" s="70"/>
      <c r="AGK3" s="70"/>
      <c r="AGL3" s="70"/>
      <c r="AGM3" s="70"/>
      <c r="AGN3" s="70"/>
      <c r="AGO3" s="70"/>
      <c r="AGP3" s="70"/>
      <c r="AGQ3" s="70"/>
      <c r="AGR3" s="70"/>
      <c r="AGS3" s="70"/>
      <c r="AGT3" s="70"/>
      <c r="AGU3" s="70"/>
      <c r="AGV3" s="70"/>
      <c r="AGW3" s="70"/>
      <c r="AGX3" s="70"/>
      <c r="AGY3" s="70"/>
      <c r="AGZ3" s="70"/>
      <c r="AHA3" s="70"/>
      <c r="AHB3" s="70"/>
      <c r="AHC3" s="70"/>
      <c r="AHD3" s="70"/>
      <c r="AHE3" s="70"/>
      <c r="AHF3" s="70"/>
      <c r="AHG3" s="70"/>
      <c r="AHH3" s="70"/>
      <c r="AHI3" s="70"/>
      <c r="AHJ3" s="70"/>
      <c r="AHK3" s="70"/>
      <c r="AHL3" s="70"/>
      <c r="AHM3" s="70"/>
      <c r="AHN3" s="70"/>
      <c r="AHO3" s="70"/>
      <c r="AHP3" s="70"/>
      <c r="AHQ3" s="70"/>
      <c r="AHR3" s="70"/>
      <c r="AHS3" s="70"/>
      <c r="AHT3" s="70"/>
      <c r="AHU3" s="70"/>
      <c r="AHV3" s="70"/>
      <c r="AHW3" s="70"/>
      <c r="AHX3" s="70"/>
      <c r="AHY3" s="70"/>
      <c r="AHZ3" s="70"/>
      <c r="AIA3" s="70"/>
      <c r="AIB3" s="70"/>
      <c r="AIC3" s="70"/>
      <c r="AID3" s="70"/>
      <c r="AIE3" s="70"/>
      <c r="AIF3" s="70"/>
      <c r="AIG3" s="70"/>
      <c r="AIH3" s="70"/>
      <c r="AII3" s="70"/>
      <c r="AIJ3" s="70"/>
      <c r="AIK3" s="70"/>
      <c r="AIL3" s="70"/>
      <c r="AIM3" s="70"/>
      <c r="AIN3" s="70"/>
      <c r="AIO3" s="70"/>
      <c r="AIP3" s="70"/>
      <c r="AIQ3" s="70"/>
      <c r="AIR3" s="70"/>
      <c r="AIS3" s="70"/>
      <c r="AIT3" s="70"/>
      <c r="AIU3" s="70"/>
      <c r="AIV3" s="70"/>
      <c r="AIW3" s="70"/>
      <c r="AIX3" s="70"/>
      <c r="AIY3" s="70"/>
      <c r="AIZ3" s="70"/>
      <c r="AJA3" s="70"/>
      <c r="AJB3" s="70"/>
      <c r="AJC3" s="70"/>
      <c r="AJD3" s="70"/>
      <c r="AJE3" s="70"/>
      <c r="AJF3" s="70"/>
      <c r="AJG3" s="70"/>
      <c r="AJH3" s="70"/>
      <c r="AJI3" s="70"/>
      <c r="AJJ3" s="70"/>
      <c r="AJK3" s="70"/>
      <c r="AJL3" s="70"/>
      <c r="AJM3" s="70"/>
      <c r="AJN3" s="70"/>
      <c r="AJO3" s="70"/>
      <c r="AJP3" s="70"/>
      <c r="AJQ3" s="70"/>
      <c r="AJR3" s="70"/>
      <c r="AJS3" s="70"/>
      <c r="AJT3" s="70"/>
      <c r="AJU3" s="70"/>
      <c r="AJV3" s="70"/>
      <c r="AJW3" s="70"/>
      <c r="AJX3" s="70"/>
      <c r="AJY3" s="70"/>
      <c r="AJZ3" s="70"/>
      <c r="AKA3" s="70"/>
      <c r="AKB3" s="70"/>
      <c r="AKC3" s="70"/>
      <c r="AKD3" s="70"/>
      <c r="AKE3" s="70"/>
      <c r="AKF3" s="70"/>
      <c r="AKG3" s="70"/>
      <c r="AKH3" s="70"/>
      <c r="AKI3" s="70"/>
      <c r="AKJ3" s="70"/>
      <c r="AKK3" s="70"/>
      <c r="AKL3" s="70"/>
      <c r="AKM3" s="70"/>
      <c r="AKN3" s="70"/>
      <c r="AKO3" s="70"/>
      <c r="AKP3" s="70"/>
      <c r="AKQ3" s="70"/>
      <c r="AKR3" s="70"/>
      <c r="AKS3" s="70"/>
      <c r="AKT3" s="70"/>
      <c r="AKU3" s="70"/>
      <c r="AKV3" s="70"/>
      <c r="AKW3" s="70"/>
      <c r="AKX3" s="70"/>
      <c r="AKY3" s="70"/>
      <c r="AKZ3" s="70"/>
      <c r="ALA3" s="70"/>
      <c r="ALB3" s="70"/>
      <c r="ALC3" s="70"/>
      <c r="ALD3" s="70"/>
      <c r="ALE3" s="70"/>
      <c r="ALF3" s="70"/>
      <c r="ALG3" s="70"/>
      <c r="ALH3" s="70"/>
      <c r="ALI3" s="70"/>
      <c r="ALJ3" s="70"/>
      <c r="ALK3" s="70"/>
      <c r="ALL3" s="70"/>
      <c r="ALM3" s="70"/>
      <c r="ALN3" s="70"/>
      <c r="ALO3" s="70"/>
      <c r="ALP3" s="70"/>
      <c r="ALQ3" s="70"/>
      <c r="ALR3" s="70"/>
      <c r="ALS3" s="70"/>
      <c r="ALT3" s="70"/>
      <c r="ALU3" s="70"/>
      <c r="ALV3" s="70"/>
      <c r="ALW3" s="70"/>
      <c r="ALX3" s="70"/>
      <c r="ALY3" s="70"/>
      <c r="ALZ3" s="70"/>
      <c r="AMA3" s="70"/>
      <c r="AMB3" s="70"/>
      <c r="AMC3" s="70"/>
      <c r="AMD3" s="70"/>
      <c r="AME3" s="70"/>
      <c r="AMF3" s="70"/>
      <c r="AMG3" s="70"/>
      <c r="AMH3" s="70"/>
      <c r="AMI3" s="70"/>
      <c r="AMJ3" s="70"/>
      <c r="AMK3" s="70"/>
      <c r="AML3" s="70"/>
      <c r="AMM3" s="70"/>
      <c r="AMN3" s="70"/>
      <c r="AMO3" s="70"/>
      <c r="AMP3" s="70"/>
      <c r="AMQ3" s="70"/>
      <c r="AMR3" s="70"/>
      <c r="AMS3" s="70"/>
      <c r="AMT3" s="70"/>
      <c r="AMU3" s="70"/>
      <c r="AMV3" s="70"/>
      <c r="AMW3" s="70"/>
      <c r="AMX3" s="70"/>
      <c r="AMY3" s="70"/>
      <c r="AMZ3" s="70"/>
      <c r="ANA3" s="70"/>
      <c r="ANB3" s="70"/>
      <c r="ANC3" s="70"/>
      <c r="AND3" s="70"/>
      <c r="ANE3" s="70"/>
      <c r="ANF3" s="70"/>
      <c r="ANG3" s="70"/>
      <c r="ANH3" s="70"/>
      <c r="ANI3" s="70"/>
      <c r="ANJ3" s="70"/>
      <c r="ANK3" s="70"/>
      <c r="ANL3" s="70"/>
      <c r="ANM3" s="70"/>
      <c r="ANN3" s="70"/>
      <c r="ANO3" s="70"/>
      <c r="ANP3" s="70"/>
      <c r="ANQ3" s="70"/>
      <c r="ANR3" s="70"/>
      <c r="ANS3" s="70"/>
      <c r="ANT3" s="70"/>
      <c r="ANU3" s="70"/>
      <c r="ANV3" s="70"/>
      <c r="ANW3" s="70"/>
      <c r="ANX3" s="70"/>
      <c r="ANY3" s="70"/>
      <c r="ANZ3" s="70"/>
      <c r="AOA3" s="70"/>
      <c r="AOB3" s="70"/>
      <c r="AOC3" s="70"/>
      <c r="AOD3" s="70"/>
      <c r="AOE3" s="70"/>
      <c r="AOF3" s="70"/>
      <c r="AOG3" s="70"/>
      <c r="AOH3" s="70"/>
      <c r="AOI3" s="70"/>
      <c r="AOJ3" s="70"/>
      <c r="AOK3" s="70"/>
      <c r="AOL3" s="70"/>
      <c r="AOM3" s="70"/>
      <c r="AON3" s="70"/>
      <c r="AOO3" s="70"/>
      <c r="AOP3" s="70"/>
      <c r="AOQ3" s="70"/>
      <c r="AOR3" s="70"/>
      <c r="AOS3" s="70"/>
      <c r="AOT3" s="70"/>
      <c r="AOU3" s="70"/>
      <c r="AOV3" s="70"/>
      <c r="AOW3" s="70"/>
      <c r="AOX3" s="70"/>
      <c r="AOY3" s="70"/>
      <c r="AOZ3" s="70"/>
      <c r="APA3" s="70"/>
      <c r="APB3" s="70"/>
      <c r="APC3" s="70"/>
      <c r="APD3" s="70"/>
      <c r="APE3" s="70"/>
      <c r="APF3" s="70"/>
      <c r="APG3" s="70"/>
      <c r="APH3" s="70"/>
      <c r="API3" s="70"/>
      <c r="APJ3" s="70"/>
      <c r="APK3" s="70"/>
      <c r="APL3" s="70"/>
      <c r="APM3" s="70"/>
      <c r="APN3" s="70"/>
      <c r="APO3" s="70"/>
      <c r="APP3" s="70"/>
      <c r="APQ3" s="70"/>
      <c r="APR3" s="70"/>
      <c r="APS3" s="70"/>
      <c r="APT3" s="70"/>
      <c r="APU3" s="70"/>
      <c r="APV3" s="70"/>
      <c r="APW3" s="70"/>
      <c r="APX3" s="70"/>
      <c r="APY3" s="70"/>
      <c r="APZ3" s="70"/>
      <c r="AQA3" s="70"/>
      <c r="AQB3" s="70"/>
      <c r="AQC3" s="70"/>
      <c r="AQD3" s="70"/>
      <c r="AQE3" s="70"/>
      <c r="AQF3" s="70"/>
      <c r="AQG3" s="70"/>
      <c r="AQH3" s="70"/>
      <c r="AQI3" s="70"/>
      <c r="AQJ3" s="70"/>
      <c r="AQK3" s="70"/>
      <c r="AQL3" s="70"/>
      <c r="AQM3" s="70"/>
      <c r="AQN3" s="70"/>
      <c r="AQO3" s="70"/>
      <c r="AQP3" s="70"/>
      <c r="AQQ3" s="70"/>
      <c r="AQR3" s="70"/>
      <c r="AQS3" s="70"/>
      <c r="AQT3" s="70"/>
      <c r="AQU3" s="70"/>
      <c r="AQV3" s="70"/>
      <c r="AQW3" s="70"/>
      <c r="AQX3" s="70"/>
      <c r="AQY3" s="70"/>
      <c r="AQZ3" s="70"/>
      <c r="ARA3" s="70"/>
      <c r="ARB3" s="70"/>
      <c r="ARC3" s="70"/>
      <c r="ARD3" s="70"/>
      <c r="ARE3" s="70"/>
      <c r="ARF3" s="70"/>
      <c r="ARG3" s="70"/>
      <c r="ARH3" s="70"/>
      <c r="ARI3" s="70"/>
      <c r="ARJ3" s="70"/>
      <c r="ARK3" s="70"/>
      <c r="ARL3" s="70"/>
      <c r="ARM3" s="70"/>
      <c r="ARN3" s="70"/>
      <c r="ARO3" s="70"/>
      <c r="ARP3" s="70"/>
      <c r="ARQ3" s="70"/>
      <c r="ARR3" s="70"/>
      <c r="ARS3" s="70"/>
      <c r="ART3" s="70"/>
      <c r="ARU3" s="70"/>
      <c r="ARV3" s="70"/>
      <c r="ARW3" s="70"/>
      <c r="ARX3" s="70"/>
      <c r="ARY3" s="70"/>
      <c r="ARZ3" s="70"/>
      <c r="ASA3" s="70"/>
      <c r="ASB3" s="70"/>
      <c r="ASC3" s="70"/>
      <c r="ASD3" s="70"/>
      <c r="ASE3" s="70"/>
      <c r="ASF3" s="70"/>
      <c r="ASG3" s="70"/>
      <c r="ASH3" s="70"/>
      <c r="ASI3" s="70"/>
      <c r="ASJ3" s="70"/>
      <c r="ASK3" s="70"/>
      <c r="ASL3" s="70"/>
      <c r="ASM3" s="70"/>
      <c r="ASN3" s="70"/>
      <c r="ASO3" s="70"/>
      <c r="ASP3" s="70"/>
      <c r="ASQ3" s="70"/>
      <c r="ASR3" s="70"/>
      <c r="ASS3" s="70"/>
      <c r="AST3" s="70"/>
      <c r="ASU3" s="70"/>
      <c r="ASV3" s="70"/>
      <c r="ASW3" s="70"/>
      <c r="ASX3" s="70"/>
      <c r="ASY3" s="70"/>
      <c r="ASZ3" s="70"/>
      <c r="ATA3" s="70"/>
      <c r="ATB3" s="70"/>
      <c r="ATC3" s="70"/>
      <c r="ATD3" s="70"/>
      <c r="ATE3" s="70"/>
      <c r="ATF3" s="70"/>
      <c r="ATG3" s="70"/>
      <c r="ATH3" s="70"/>
      <c r="ATI3" s="70"/>
      <c r="ATJ3" s="70"/>
      <c r="ATK3" s="70"/>
      <c r="ATL3" s="70"/>
      <c r="ATM3" s="70"/>
      <c r="ATN3" s="70"/>
      <c r="ATO3" s="70"/>
      <c r="ATP3" s="70"/>
      <c r="ATQ3" s="70"/>
      <c r="ATR3" s="70"/>
      <c r="ATS3" s="70"/>
      <c r="ATT3" s="70"/>
      <c r="ATU3" s="70"/>
      <c r="ATV3" s="70"/>
      <c r="ATW3" s="70"/>
      <c r="ATX3" s="70"/>
      <c r="ATY3" s="70"/>
      <c r="ATZ3" s="70"/>
      <c r="AUA3" s="70"/>
      <c r="AUB3" s="70"/>
      <c r="AUC3" s="70"/>
      <c r="AUD3" s="70"/>
      <c r="AUE3" s="70"/>
      <c r="AUF3" s="70"/>
      <c r="AUG3" s="70"/>
      <c r="AUH3" s="70"/>
      <c r="AUI3" s="70"/>
      <c r="AUJ3" s="70"/>
      <c r="AUK3" s="70"/>
      <c r="AUL3" s="70"/>
      <c r="AUM3" s="70"/>
      <c r="AUN3" s="70"/>
      <c r="AUO3" s="70"/>
      <c r="AUP3" s="70"/>
      <c r="AUQ3" s="70"/>
      <c r="AUR3" s="70"/>
      <c r="AUS3" s="70"/>
      <c r="AUT3" s="70"/>
      <c r="AUU3" s="70"/>
      <c r="AUV3" s="70"/>
      <c r="AUW3" s="70"/>
      <c r="AUX3" s="70"/>
      <c r="AUY3" s="70"/>
      <c r="AUZ3" s="70"/>
      <c r="AVA3" s="70"/>
      <c r="AVB3" s="70"/>
      <c r="AVC3" s="70"/>
      <c r="AVD3" s="70"/>
      <c r="AVE3" s="70"/>
      <c r="AVF3" s="70"/>
      <c r="AVG3" s="70"/>
      <c r="AVH3" s="70"/>
      <c r="AVI3" s="70"/>
      <c r="AVJ3" s="70"/>
      <c r="AVK3" s="70"/>
      <c r="AVL3" s="70"/>
      <c r="AVM3" s="70"/>
      <c r="AVN3" s="70"/>
      <c r="AVO3" s="70"/>
      <c r="AVP3" s="70"/>
      <c r="AVQ3" s="70"/>
      <c r="AVR3" s="70"/>
      <c r="AVS3" s="70"/>
      <c r="AVT3" s="70"/>
      <c r="AVU3" s="70"/>
      <c r="AVV3" s="70"/>
      <c r="AVW3" s="70"/>
      <c r="AVX3" s="70"/>
      <c r="AVY3" s="70"/>
      <c r="AVZ3" s="70"/>
      <c r="AWA3" s="70"/>
      <c r="AWB3" s="70"/>
      <c r="AWC3" s="70"/>
      <c r="AWD3" s="70"/>
      <c r="AWE3" s="70"/>
      <c r="AWF3" s="70"/>
      <c r="AWG3" s="70"/>
      <c r="AWH3" s="70"/>
      <c r="AWI3" s="70"/>
      <c r="AWJ3" s="70"/>
      <c r="AWK3" s="70"/>
      <c r="AWL3" s="70"/>
      <c r="AWM3" s="70"/>
      <c r="AWN3" s="70"/>
      <c r="AWO3" s="70"/>
      <c r="AWP3" s="70"/>
      <c r="AWQ3" s="70"/>
      <c r="AWR3" s="70"/>
      <c r="AWS3" s="70"/>
      <c r="AWT3" s="70"/>
      <c r="AWU3" s="70"/>
      <c r="AWV3" s="70"/>
      <c r="AWW3" s="70"/>
      <c r="AWX3" s="70"/>
      <c r="AWY3" s="70"/>
      <c r="AWZ3" s="70"/>
      <c r="AXA3" s="70"/>
      <c r="AXB3" s="70"/>
      <c r="AXC3" s="70"/>
      <c r="AXD3" s="70"/>
      <c r="AXE3" s="70"/>
      <c r="AXF3" s="70"/>
      <c r="AXG3" s="70"/>
      <c r="AXH3" s="70"/>
      <c r="AXI3" s="70"/>
      <c r="AXJ3" s="70"/>
      <c r="AXK3" s="70"/>
      <c r="AXL3" s="70"/>
      <c r="AXM3" s="70"/>
      <c r="AXN3" s="70"/>
      <c r="AXO3" s="70"/>
      <c r="AXP3" s="70"/>
      <c r="AXQ3" s="70"/>
      <c r="AXR3" s="70"/>
      <c r="AXS3" s="70"/>
      <c r="AXT3" s="70"/>
      <c r="AXU3" s="70"/>
      <c r="AXV3" s="70"/>
      <c r="AXW3" s="70"/>
      <c r="AXX3" s="70"/>
      <c r="AXY3" s="70"/>
      <c r="AXZ3" s="70"/>
      <c r="AYA3" s="70"/>
      <c r="AYB3" s="70"/>
      <c r="AYC3" s="70"/>
      <c r="AYD3" s="70"/>
      <c r="AYE3" s="70"/>
      <c r="AYF3" s="70"/>
      <c r="AYG3" s="70"/>
      <c r="AYH3" s="70"/>
      <c r="AYI3" s="70"/>
      <c r="AYJ3" s="70"/>
      <c r="AYK3" s="70"/>
      <c r="AYL3" s="70"/>
      <c r="AYM3" s="70"/>
      <c r="AYN3" s="70"/>
      <c r="AYO3" s="70"/>
      <c r="AYP3" s="70"/>
      <c r="AYQ3" s="70"/>
      <c r="AYR3" s="70"/>
      <c r="AYS3" s="70"/>
      <c r="AYT3" s="70"/>
      <c r="AYU3" s="70"/>
      <c r="AYV3" s="70"/>
      <c r="AYW3" s="70"/>
      <c r="AYX3" s="70"/>
      <c r="AYY3" s="70"/>
      <c r="AYZ3" s="70"/>
      <c r="AZA3" s="70"/>
      <c r="AZB3" s="70"/>
      <c r="AZC3" s="70"/>
      <c r="AZD3" s="70"/>
      <c r="AZE3" s="70"/>
      <c r="AZF3" s="70"/>
      <c r="AZG3" s="70"/>
      <c r="AZH3" s="70"/>
      <c r="AZI3" s="70"/>
      <c r="AZJ3" s="70"/>
      <c r="AZK3" s="70"/>
      <c r="AZL3" s="70"/>
      <c r="AZM3" s="70"/>
      <c r="AZN3" s="70"/>
      <c r="AZO3" s="70"/>
      <c r="AZP3" s="70"/>
      <c r="AZQ3" s="70"/>
      <c r="AZR3" s="70"/>
      <c r="AZS3" s="70"/>
      <c r="AZT3" s="70"/>
      <c r="AZU3" s="70"/>
      <c r="AZV3" s="70"/>
      <c r="AZW3" s="70"/>
      <c r="AZX3" s="70"/>
      <c r="AZY3" s="70"/>
      <c r="AZZ3" s="70"/>
      <c r="BAA3" s="70"/>
      <c r="BAB3" s="70"/>
      <c r="BAC3" s="70"/>
      <c r="BAD3" s="70"/>
      <c r="BAE3" s="70"/>
      <c r="BAF3" s="70"/>
      <c r="BAG3" s="70"/>
      <c r="BAH3" s="70"/>
      <c r="BAI3" s="70"/>
      <c r="BAJ3" s="70"/>
      <c r="BAK3" s="70"/>
      <c r="BAL3" s="70"/>
      <c r="BAM3" s="70"/>
      <c r="BAN3" s="70"/>
      <c r="BAO3" s="70"/>
      <c r="BAP3" s="70"/>
      <c r="BAQ3" s="70"/>
      <c r="BAR3" s="70"/>
      <c r="BAS3" s="70"/>
      <c r="BAT3" s="70"/>
      <c r="BAU3" s="70"/>
      <c r="BAV3" s="70"/>
      <c r="BAW3" s="70"/>
      <c r="BAX3" s="70"/>
      <c r="BAY3" s="70"/>
      <c r="BAZ3" s="70"/>
      <c r="BBA3" s="70"/>
      <c r="BBB3" s="70"/>
      <c r="BBC3" s="70"/>
      <c r="BBD3" s="70"/>
      <c r="BBE3" s="70"/>
      <c r="BBF3" s="70"/>
      <c r="BBG3" s="70"/>
      <c r="BBH3" s="70"/>
      <c r="BBI3" s="70"/>
      <c r="BBJ3" s="70"/>
      <c r="BBK3" s="70"/>
      <c r="BBL3" s="70"/>
      <c r="BBM3" s="70"/>
      <c r="BBN3" s="70"/>
      <c r="BBO3" s="70"/>
      <c r="BBP3" s="70"/>
      <c r="BBQ3" s="70"/>
      <c r="BBR3" s="70"/>
      <c r="BBS3" s="70"/>
      <c r="BBT3" s="70"/>
      <c r="BBU3" s="70"/>
      <c r="BBV3" s="70"/>
      <c r="BBW3" s="70"/>
      <c r="BBX3" s="70"/>
      <c r="BBY3" s="70"/>
      <c r="BBZ3" s="70"/>
      <c r="BCA3" s="70"/>
      <c r="BCB3" s="70"/>
      <c r="BCC3" s="70"/>
      <c r="BCD3" s="70"/>
      <c r="BCE3" s="70"/>
      <c r="BCF3" s="70"/>
      <c r="BCG3" s="70"/>
      <c r="BCH3" s="70"/>
      <c r="BCI3" s="70"/>
      <c r="BCJ3" s="70"/>
      <c r="BCK3" s="70"/>
      <c r="BCL3" s="70"/>
      <c r="BCM3" s="70"/>
      <c r="BCN3" s="70"/>
      <c r="BCO3" s="70"/>
      <c r="BCP3" s="70"/>
      <c r="BCQ3" s="70"/>
      <c r="BCR3" s="70"/>
      <c r="BCS3" s="70"/>
      <c r="BCT3" s="70"/>
      <c r="BCU3" s="70"/>
      <c r="BCV3" s="70"/>
      <c r="BCW3" s="70"/>
      <c r="BCX3" s="70"/>
      <c r="BCY3" s="70"/>
      <c r="BCZ3" s="70"/>
      <c r="BDA3" s="70"/>
      <c r="BDB3" s="70"/>
      <c r="BDC3" s="70"/>
      <c r="BDD3" s="70"/>
      <c r="BDE3" s="70"/>
      <c r="BDF3" s="70"/>
      <c r="BDG3" s="70"/>
      <c r="BDH3" s="70"/>
      <c r="BDI3" s="70"/>
      <c r="BDJ3" s="70"/>
      <c r="BDK3" s="70"/>
      <c r="BDL3" s="70"/>
      <c r="BDM3" s="70"/>
      <c r="BDN3" s="70"/>
      <c r="BDO3" s="70"/>
      <c r="BDP3" s="70"/>
      <c r="BDQ3" s="70"/>
      <c r="BDR3" s="70"/>
      <c r="BDS3" s="70"/>
      <c r="BDT3" s="70"/>
      <c r="BDU3" s="70"/>
      <c r="BDV3" s="70"/>
      <c r="BDW3" s="70"/>
      <c r="BDX3" s="70"/>
      <c r="BDY3" s="70"/>
      <c r="BDZ3" s="70"/>
      <c r="BEA3" s="70"/>
      <c r="BEB3" s="70"/>
      <c r="BEC3" s="70"/>
      <c r="BED3" s="70"/>
      <c r="BEE3" s="70"/>
      <c r="BEF3" s="70"/>
      <c r="BEG3" s="70"/>
      <c r="BEH3" s="70"/>
      <c r="BEI3" s="70"/>
      <c r="BEJ3" s="70"/>
      <c r="BEK3" s="70"/>
      <c r="BEL3" s="70"/>
      <c r="BEM3" s="70"/>
      <c r="BEN3" s="70"/>
      <c r="BEO3" s="70"/>
      <c r="BEP3" s="70"/>
      <c r="BEQ3" s="70"/>
      <c r="BER3" s="70"/>
      <c r="BES3" s="70"/>
      <c r="BET3" s="70"/>
      <c r="BEU3" s="70"/>
      <c r="BEV3" s="70"/>
      <c r="BEW3" s="70"/>
      <c r="BEX3" s="70"/>
      <c r="BEY3" s="70"/>
      <c r="BEZ3" s="70"/>
      <c r="BFA3" s="70"/>
      <c r="BFB3" s="70"/>
      <c r="BFC3" s="70"/>
      <c r="BFD3" s="70"/>
      <c r="BFE3" s="70"/>
      <c r="BFF3" s="70"/>
      <c r="BFG3" s="70"/>
      <c r="BFH3" s="70"/>
      <c r="BFI3" s="70"/>
      <c r="BFJ3" s="70"/>
      <c r="BFK3" s="70"/>
      <c r="BFL3" s="70"/>
      <c r="BFM3" s="70"/>
      <c r="BFN3" s="70"/>
      <c r="BFO3" s="70"/>
      <c r="BFP3" s="70"/>
      <c r="BFQ3" s="70"/>
      <c r="BFR3" s="70"/>
      <c r="BFS3" s="70"/>
      <c r="BFT3" s="70"/>
      <c r="BFU3" s="70"/>
      <c r="BFV3" s="70"/>
      <c r="BFW3" s="70"/>
      <c r="BFX3" s="70"/>
      <c r="BFY3" s="70"/>
      <c r="BFZ3" s="70"/>
      <c r="BGA3" s="70"/>
      <c r="BGB3" s="70"/>
      <c r="BGC3" s="70"/>
      <c r="BGD3" s="70"/>
      <c r="BGE3" s="70"/>
      <c r="BGF3" s="70"/>
      <c r="BGG3" s="70"/>
      <c r="BGH3" s="70"/>
      <c r="BGI3" s="70"/>
      <c r="BGJ3" s="70"/>
      <c r="BGK3" s="70"/>
      <c r="BGL3" s="70"/>
      <c r="BGM3" s="70"/>
      <c r="BGN3" s="70"/>
      <c r="BGO3" s="70"/>
      <c r="BGP3" s="70"/>
      <c r="BGQ3" s="70"/>
      <c r="BGR3" s="70"/>
      <c r="BGS3" s="70"/>
      <c r="BGT3" s="70"/>
      <c r="BGU3" s="70"/>
      <c r="BGV3" s="70"/>
      <c r="BGW3" s="70"/>
      <c r="BGX3" s="70"/>
      <c r="BGY3" s="70"/>
      <c r="BGZ3" s="70"/>
      <c r="BHA3" s="70"/>
      <c r="BHB3" s="70"/>
      <c r="BHC3" s="70"/>
      <c r="BHD3" s="70"/>
      <c r="BHE3" s="70"/>
      <c r="BHF3" s="70"/>
      <c r="BHG3" s="70"/>
      <c r="BHH3" s="70"/>
      <c r="BHI3" s="70"/>
      <c r="BHJ3" s="70"/>
      <c r="BHK3" s="70"/>
      <c r="BHL3" s="70"/>
      <c r="BHM3" s="70"/>
      <c r="BHN3" s="70"/>
      <c r="BHO3" s="70"/>
      <c r="BHP3" s="70"/>
      <c r="BHQ3" s="70"/>
      <c r="BHR3" s="70"/>
      <c r="BHS3" s="70"/>
      <c r="BHT3" s="70"/>
      <c r="BHU3" s="70"/>
      <c r="BHV3" s="70"/>
      <c r="BHW3" s="70"/>
      <c r="BHX3" s="70"/>
      <c r="BHY3" s="70"/>
      <c r="BHZ3" s="70"/>
      <c r="BIA3" s="70"/>
      <c r="BIB3" s="70"/>
      <c r="BIC3" s="70"/>
      <c r="BID3" s="70"/>
      <c r="BIE3" s="70"/>
      <c r="BIF3" s="70"/>
      <c r="BIG3" s="70"/>
      <c r="BIH3" s="70"/>
      <c r="BII3" s="70"/>
      <c r="BIJ3" s="70"/>
      <c r="BIK3" s="70"/>
      <c r="BIL3" s="70"/>
      <c r="BIM3" s="70"/>
      <c r="BIN3" s="70"/>
      <c r="BIO3" s="70"/>
      <c r="BIP3" s="70"/>
      <c r="BIQ3" s="70"/>
      <c r="BIR3" s="70"/>
      <c r="BIS3" s="70"/>
      <c r="BIT3" s="70"/>
      <c r="BIU3" s="70"/>
      <c r="BIV3" s="70"/>
      <c r="BIW3" s="70"/>
      <c r="BIX3" s="70"/>
      <c r="BIY3" s="70"/>
      <c r="BIZ3" s="70"/>
      <c r="BJA3" s="70"/>
      <c r="BJB3" s="70"/>
      <c r="BJC3" s="70"/>
      <c r="BJD3" s="70"/>
      <c r="BJE3" s="70"/>
      <c r="BJF3" s="70"/>
      <c r="BJG3" s="70"/>
      <c r="BJH3" s="70"/>
      <c r="BJI3" s="70"/>
      <c r="BJJ3" s="70"/>
      <c r="BJK3" s="70"/>
      <c r="BJL3" s="70"/>
      <c r="BJM3" s="70"/>
      <c r="BJN3" s="70"/>
      <c r="BJO3" s="70"/>
      <c r="BJP3" s="70"/>
      <c r="BJQ3" s="70"/>
      <c r="BJR3" s="70"/>
      <c r="BJS3" s="70"/>
      <c r="BJT3" s="70"/>
      <c r="BJU3" s="70"/>
      <c r="BJV3" s="70"/>
      <c r="BJW3" s="70"/>
      <c r="BJX3" s="70"/>
      <c r="BJY3" s="70"/>
      <c r="BJZ3" s="70"/>
      <c r="BKA3" s="70"/>
      <c r="BKB3" s="70"/>
      <c r="BKC3" s="70"/>
      <c r="BKD3" s="70"/>
      <c r="BKE3" s="70"/>
      <c r="BKF3" s="70"/>
      <c r="BKG3" s="70"/>
      <c r="BKH3" s="70"/>
      <c r="BKI3" s="70"/>
      <c r="BKJ3" s="70"/>
      <c r="BKK3" s="70"/>
      <c r="BKL3" s="70"/>
      <c r="BKM3" s="70"/>
      <c r="BKN3" s="70"/>
      <c r="BKO3" s="70"/>
      <c r="BKP3" s="70"/>
      <c r="BKQ3" s="70"/>
      <c r="BKR3" s="70"/>
      <c r="BKS3" s="70"/>
      <c r="BKT3" s="70"/>
      <c r="BKU3" s="70"/>
      <c r="BKV3" s="70"/>
      <c r="BKW3" s="70"/>
      <c r="BKX3" s="70"/>
      <c r="BKY3" s="70"/>
      <c r="BKZ3" s="70"/>
      <c r="BLA3" s="70"/>
      <c r="BLB3" s="70"/>
      <c r="BLC3" s="70"/>
      <c r="BLD3" s="70"/>
      <c r="BLE3" s="70"/>
      <c r="BLF3" s="70"/>
      <c r="BLG3" s="70"/>
      <c r="BLH3" s="70"/>
      <c r="BLI3" s="70"/>
      <c r="BLJ3" s="70"/>
      <c r="BLK3" s="70"/>
      <c r="BLL3" s="70"/>
      <c r="BLM3" s="70"/>
      <c r="BLN3" s="70"/>
      <c r="BLO3" s="70"/>
      <c r="BLP3" s="70"/>
      <c r="BLQ3" s="70"/>
      <c r="BLR3" s="70"/>
      <c r="BLS3" s="70"/>
      <c r="BLT3" s="70"/>
      <c r="BLU3" s="70"/>
      <c r="BLV3" s="70"/>
      <c r="BLW3" s="70"/>
      <c r="BLX3" s="70"/>
      <c r="BLY3" s="70"/>
      <c r="BLZ3" s="70"/>
      <c r="BMA3" s="70"/>
      <c r="BMB3" s="70"/>
      <c r="BMC3" s="70"/>
      <c r="BMD3" s="70"/>
      <c r="BME3" s="70"/>
      <c r="BMF3" s="70"/>
      <c r="BMG3" s="70"/>
      <c r="BMH3" s="70"/>
      <c r="BMI3" s="70"/>
      <c r="BMJ3" s="70"/>
      <c r="BMK3" s="70"/>
      <c r="BML3" s="70"/>
      <c r="BMM3" s="70"/>
      <c r="BMN3" s="70"/>
      <c r="BMO3" s="70"/>
      <c r="BMP3" s="70"/>
      <c r="BMQ3" s="70"/>
      <c r="BMR3" s="70"/>
      <c r="BMS3" s="70"/>
      <c r="BMT3" s="70"/>
      <c r="BMU3" s="70"/>
      <c r="BMV3" s="70"/>
      <c r="BMW3" s="70"/>
      <c r="BMX3" s="70"/>
      <c r="BMY3" s="70"/>
      <c r="BMZ3" s="70"/>
      <c r="BNA3" s="70"/>
      <c r="BNB3" s="70"/>
      <c r="BNC3" s="70"/>
      <c r="BND3" s="70"/>
      <c r="BNE3" s="70"/>
      <c r="BNF3" s="70"/>
      <c r="BNG3" s="70"/>
      <c r="BNH3" s="70"/>
      <c r="BNI3" s="70"/>
      <c r="BNJ3" s="70"/>
      <c r="BNK3" s="70"/>
      <c r="BNL3" s="70"/>
      <c r="BNM3" s="70"/>
      <c r="BNN3" s="70"/>
      <c r="BNO3" s="70"/>
      <c r="BNP3" s="70"/>
      <c r="BNQ3" s="70"/>
      <c r="BNR3" s="70"/>
      <c r="BNS3" s="70"/>
      <c r="BNT3" s="70"/>
      <c r="BNU3" s="70"/>
      <c r="BNV3" s="70"/>
      <c r="BNW3" s="70"/>
      <c r="BNX3" s="70"/>
      <c r="BNY3" s="70"/>
      <c r="BNZ3" s="70"/>
      <c r="BOA3" s="70"/>
      <c r="BOB3" s="70"/>
      <c r="BOC3" s="70"/>
      <c r="BOD3" s="70"/>
      <c r="BOE3" s="70"/>
      <c r="BOF3" s="70"/>
      <c r="BOG3" s="70"/>
      <c r="BOH3" s="70"/>
      <c r="BOI3" s="70"/>
      <c r="BOJ3" s="70"/>
      <c r="BOK3" s="70"/>
      <c r="BOL3" s="70"/>
      <c r="BOM3" s="70"/>
      <c r="BON3" s="70"/>
      <c r="BOO3" s="70"/>
      <c r="BOP3" s="70"/>
    </row>
    <row r="4" spans="1:1758" s="71" customFormat="1" ht="45" x14ac:dyDescent="0.2">
      <c r="A4" s="206" t="s">
        <v>55</v>
      </c>
      <c r="B4" s="208" t="s">
        <v>47</v>
      </c>
      <c r="C4" s="54">
        <v>45658</v>
      </c>
      <c r="D4" s="127">
        <v>45444</v>
      </c>
      <c r="E4" s="209" t="s">
        <v>40</v>
      </c>
      <c r="F4" s="127">
        <v>45383</v>
      </c>
      <c r="G4" s="68">
        <f>IF(ISERROR(DATEDIF(F4,D4,"m")),"",DATEDIF(F4,D4,"m"))</f>
        <v>2</v>
      </c>
      <c r="H4" s="68" t="str">
        <f>IF(ISERROR(DATEDIF(D4,F4,"m")),"",DATEDIF(D4,F4,"m"))</f>
        <v/>
      </c>
      <c r="I4" s="74" t="s">
        <v>117</v>
      </c>
      <c r="J4" s="88"/>
      <c r="K4" s="70"/>
      <c r="L4" s="70"/>
      <c r="M4" s="72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</row>
    <row r="5" spans="1:1758" s="71" customFormat="1" ht="12" customHeight="1" thickBot="1" x14ac:dyDescent="0.25">
      <c r="A5" s="207" t="s">
        <v>27</v>
      </c>
      <c r="B5" s="205"/>
      <c r="C5" s="36">
        <v>50465</v>
      </c>
      <c r="D5" s="128">
        <v>49522</v>
      </c>
      <c r="E5" s="210"/>
      <c r="F5" s="128">
        <v>49341</v>
      </c>
      <c r="G5" s="69">
        <f>IF(ISERROR(DATEDIF(F5,D5,"m")),"",DATEDIF(F5,D5,"m"))</f>
        <v>6</v>
      </c>
      <c r="H5" s="69" t="str">
        <f t="shared" ref="H5:H38" si="0">IF(ISERROR(DATEDIF(D5,F5,"m")),"",DATEDIF(D5,F5,"m"))</f>
        <v/>
      </c>
      <c r="I5" s="89"/>
      <c r="J5" s="90"/>
      <c r="K5" s="70"/>
      <c r="L5" s="70"/>
      <c r="M5" s="72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  <c r="AXE5" s="70"/>
      <c r="AXF5" s="70"/>
      <c r="AXG5" s="70"/>
      <c r="AXH5" s="70"/>
      <c r="AXI5" s="70"/>
      <c r="AXJ5" s="70"/>
      <c r="AXK5" s="70"/>
      <c r="AXL5" s="70"/>
      <c r="AXM5" s="70"/>
      <c r="AXN5" s="70"/>
      <c r="AXO5" s="70"/>
      <c r="AXP5" s="70"/>
      <c r="AXQ5" s="70"/>
      <c r="AXR5" s="70"/>
      <c r="AXS5" s="70"/>
      <c r="AXT5" s="70"/>
      <c r="AXU5" s="70"/>
      <c r="AXV5" s="70"/>
      <c r="AXW5" s="70"/>
      <c r="AXX5" s="70"/>
      <c r="AXY5" s="70"/>
      <c r="AXZ5" s="70"/>
      <c r="AYA5" s="70"/>
      <c r="AYB5" s="70"/>
      <c r="AYC5" s="70"/>
      <c r="AYD5" s="70"/>
      <c r="AYE5" s="70"/>
      <c r="AYF5" s="70"/>
      <c r="AYG5" s="70"/>
      <c r="AYH5" s="70"/>
      <c r="AYI5" s="70"/>
      <c r="AYJ5" s="70"/>
      <c r="AYK5" s="70"/>
      <c r="AYL5" s="70"/>
      <c r="AYM5" s="70"/>
      <c r="AYN5" s="70"/>
      <c r="AYO5" s="70"/>
      <c r="AYP5" s="70"/>
      <c r="AYQ5" s="70"/>
      <c r="AYR5" s="70"/>
      <c r="AYS5" s="70"/>
      <c r="AYT5" s="70"/>
      <c r="AYU5" s="70"/>
      <c r="AYV5" s="70"/>
      <c r="AYW5" s="70"/>
      <c r="AYX5" s="70"/>
      <c r="AYY5" s="70"/>
      <c r="AYZ5" s="70"/>
      <c r="AZA5" s="70"/>
      <c r="AZB5" s="70"/>
      <c r="AZC5" s="70"/>
      <c r="AZD5" s="70"/>
      <c r="AZE5" s="70"/>
      <c r="AZF5" s="70"/>
      <c r="AZG5" s="70"/>
      <c r="AZH5" s="70"/>
      <c r="AZI5" s="70"/>
      <c r="AZJ5" s="70"/>
      <c r="AZK5" s="70"/>
      <c r="AZL5" s="70"/>
      <c r="AZM5" s="70"/>
      <c r="AZN5" s="70"/>
      <c r="AZO5" s="70"/>
      <c r="AZP5" s="70"/>
      <c r="AZQ5" s="70"/>
      <c r="AZR5" s="70"/>
      <c r="AZS5" s="70"/>
      <c r="AZT5" s="70"/>
      <c r="AZU5" s="70"/>
      <c r="AZV5" s="70"/>
      <c r="AZW5" s="70"/>
      <c r="AZX5" s="70"/>
      <c r="AZY5" s="70"/>
      <c r="AZZ5" s="70"/>
      <c r="BAA5" s="70"/>
      <c r="BAB5" s="70"/>
      <c r="BAC5" s="70"/>
      <c r="BAD5" s="70"/>
      <c r="BAE5" s="70"/>
      <c r="BAF5" s="70"/>
      <c r="BAG5" s="70"/>
      <c r="BAH5" s="70"/>
      <c r="BAI5" s="70"/>
      <c r="BAJ5" s="70"/>
      <c r="BAK5" s="70"/>
      <c r="BAL5" s="70"/>
      <c r="BAM5" s="70"/>
      <c r="BAN5" s="70"/>
      <c r="BAO5" s="70"/>
      <c r="BAP5" s="70"/>
      <c r="BAQ5" s="70"/>
      <c r="BAR5" s="70"/>
      <c r="BAS5" s="70"/>
      <c r="BAT5" s="70"/>
      <c r="BAU5" s="70"/>
      <c r="BAV5" s="70"/>
      <c r="BAW5" s="70"/>
      <c r="BAX5" s="70"/>
      <c r="BAY5" s="70"/>
      <c r="BAZ5" s="70"/>
      <c r="BBA5" s="70"/>
      <c r="BBB5" s="70"/>
      <c r="BBC5" s="70"/>
      <c r="BBD5" s="70"/>
      <c r="BBE5" s="70"/>
      <c r="BBF5" s="70"/>
      <c r="BBG5" s="70"/>
      <c r="BBH5" s="70"/>
      <c r="BBI5" s="70"/>
      <c r="BBJ5" s="70"/>
      <c r="BBK5" s="70"/>
      <c r="BBL5" s="70"/>
      <c r="BBM5" s="70"/>
      <c r="BBN5" s="70"/>
      <c r="BBO5" s="70"/>
      <c r="BBP5" s="70"/>
      <c r="BBQ5" s="70"/>
      <c r="BBR5" s="70"/>
      <c r="BBS5" s="70"/>
      <c r="BBT5" s="70"/>
      <c r="BBU5" s="70"/>
      <c r="BBV5" s="70"/>
      <c r="BBW5" s="70"/>
      <c r="BBX5" s="70"/>
      <c r="BBY5" s="70"/>
      <c r="BBZ5" s="70"/>
      <c r="BCA5" s="70"/>
      <c r="BCB5" s="70"/>
      <c r="BCC5" s="70"/>
      <c r="BCD5" s="70"/>
      <c r="BCE5" s="70"/>
      <c r="BCF5" s="70"/>
      <c r="BCG5" s="70"/>
      <c r="BCH5" s="70"/>
      <c r="BCI5" s="70"/>
      <c r="BCJ5" s="70"/>
      <c r="BCK5" s="70"/>
      <c r="BCL5" s="70"/>
      <c r="BCM5" s="70"/>
      <c r="BCN5" s="70"/>
      <c r="BCO5" s="70"/>
      <c r="BCP5" s="70"/>
      <c r="BCQ5" s="70"/>
      <c r="BCR5" s="70"/>
      <c r="BCS5" s="70"/>
      <c r="BCT5" s="70"/>
      <c r="BCU5" s="70"/>
      <c r="BCV5" s="70"/>
      <c r="BCW5" s="70"/>
      <c r="BCX5" s="70"/>
      <c r="BCY5" s="70"/>
      <c r="BCZ5" s="70"/>
      <c r="BDA5" s="70"/>
      <c r="BDB5" s="70"/>
      <c r="BDC5" s="70"/>
      <c r="BDD5" s="70"/>
      <c r="BDE5" s="70"/>
      <c r="BDF5" s="70"/>
      <c r="BDG5" s="70"/>
      <c r="BDH5" s="70"/>
      <c r="BDI5" s="70"/>
      <c r="BDJ5" s="70"/>
      <c r="BDK5" s="70"/>
      <c r="BDL5" s="70"/>
      <c r="BDM5" s="70"/>
      <c r="BDN5" s="70"/>
      <c r="BDO5" s="70"/>
      <c r="BDP5" s="70"/>
      <c r="BDQ5" s="70"/>
      <c r="BDR5" s="70"/>
      <c r="BDS5" s="70"/>
      <c r="BDT5" s="70"/>
      <c r="BDU5" s="70"/>
      <c r="BDV5" s="70"/>
      <c r="BDW5" s="70"/>
      <c r="BDX5" s="70"/>
      <c r="BDY5" s="70"/>
      <c r="BDZ5" s="70"/>
      <c r="BEA5" s="70"/>
      <c r="BEB5" s="70"/>
      <c r="BEC5" s="70"/>
      <c r="BED5" s="70"/>
      <c r="BEE5" s="70"/>
      <c r="BEF5" s="70"/>
      <c r="BEG5" s="70"/>
      <c r="BEH5" s="70"/>
      <c r="BEI5" s="70"/>
      <c r="BEJ5" s="70"/>
      <c r="BEK5" s="70"/>
      <c r="BEL5" s="70"/>
      <c r="BEM5" s="70"/>
      <c r="BEN5" s="70"/>
      <c r="BEO5" s="70"/>
      <c r="BEP5" s="70"/>
      <c r="BEQ5" s="70"/>
      <c r="BER5" s="70"/>
      <c r="BES5" s="70"/>
      <c r="BET5" s="70"/>
      <c r="BEU5" s="70"/>
      <c r="BEV5" s="70"/>
      <c r="BEW5" s="70"/>
      <c r="BEX5" s="70"/>
      <c r="BEY5" s="70"/>
      <c r="BEZ5" s="70"/>
      <c r="BFA5" s="70"/>
      <c r="BFB5" s="70"/>
      <c r="BFC5" s="70"/>
      <c r="BFD5" s="70"/>
      <c r="BFE5" s="70"/>
      <c r="BFF5" s="70"/>
      <c r="BFG5" s="70"/>
      <c r="BFH5" s="70"/>
      <c r="BFI5" s="70"/>
      <c r="BFJ5" s="70"/>
      <c r="BFK5" s="70"/>
      <c r="BFL5" s="70"/>
      <c r="BFM5" s="70"/>
      <c r="BFN5" s="70"/>
      <c r="BFO5" s="70"/>
      <c r="BFP5" s="70"/>
      <c r="BFQ5" s="70"/>
      <c r="BFR5" s="70"/>
      <c r="BFS5" s="70"/>
      <c r="BFT5" s="70"/>
      <c r="BFU5" s="70"/>
      <c r="BFV5" s="70"/>
      <c r="BFW5" s="70"/>
      <c r="BFX5" s="70"/>
      <c r="BFY5" s="70"/>
      <c r="BFZ5" s="70"/>
      <c r="BGA5" s="70"/>
      <c r="BGB5" s="70"/>
      <c r="BGC5" s="70"/>
      <c r="BGD5" s="70"/>
      <c r="BGE5" s="70"/>
      <c r="BGF5" s="70"/>
      <c r="BGG5" s="70"/>
      <c r="BGH5" s="70"/>
      <c r="BGI5" s="70"/>
      <c r="BGJ5" s="70"/>
      <c r="BGK5" s="70"/>
      <c r="BGL5" s="70"/>
      <c r="BGM5" s="70"/>
      <c r="BGN5" s="70"/>
      <c r="BGO5" s="70"/>
      <c r="BGP5" s="70"/>
      <c r="BGQ5" s="70"/>
      <c r="BGR5" s="70"/>
      <c r="BGS5" s="70"/>
      <c r="BGT5" s="70"/>
      <c r="BGU5" s="70"/>
      <c r="BGV5" s="70"/>
      <c r="BGW5" s="70"/>
      <c r="BGX5" s="70"/>
      <c r="BGY5" s="70"/>
      <c r="BGZ5" s="70"/>
      <c r="BHA5" s="70"/>
      <c r="BHB5" s="70"/>
      <c r="BHC5" s="70"/>
      <c r="BHD5" s="70"/>
      <c r="BHE5" s="70"/>
      <c r="BHF5" s="70"/>
      <c r="BHG5" s="70"/>
      <c r="BHH5" s="70"/>
      <c r="BHI5" s="70"/>
      <c r="BHJ5" s="70"/>
      <c r="BHK5" s="70"/>
      <c r="BHL5" s="70"/>
      <c r="BHM5" s="70"/>
      <c r="BHN5" s="70"/>
      <c r="BHO5" s="70"/>
      <c r="BHP5" s="70"/>
      <c r="BHQ5" s="70"/>
      <c r="BHR5" s="70"/>
      <c r="BHS5" s="70"/>
      <c r="BHT5" s="70"/>
      <c r="BHU5" s="70"/>
      <c r="BHV5" s="70"/>
      <c r="BHW5" s="70"/>
      <c r="BHX5" s="70"/>
      <c r="BHY5" s="70"/>
      <c r="BHZ5" s="70"/>
      <c r="BIA5" s="70"/>
      <c r="BIB5" s="70"/>
      <c r="BIC5" s="70"/>
      <c r="BID5" s="70"/>
      <c r="BIE5" s="70"/>
      <c r="BIF5" s="70"/>
      <c r="BIG5" s="70"/>
      <c r="BIH5" s="70"/>
      <c r="BII5" s="70"/>
      <c r="BIJ5" s="70"/>
      <c r="BIK5" s="70"/>
      <c r="BIL5" s="70"/>
      <c r="BIM5" s="70"/>
      <c r="BIN5" s="70"/>
      <c r="BIO5" s="70"/>
      <c r="BIP5" s="70"/>
      <c r="BIQ5" s="70"/>
      <c r="BIR5" s="70"/>
      <c r="BIS5" s="70"/>
      <c r="BIT5" s="70"/>
      <c r="BIU5" s="70"/>
      <c r="BIV5" s="70"/>
      <c r="BIW5" s="70"/>
      <c r="BIX5" s="70"/>
      <c r="BIY5" s="70"/>
      <c r="BIZ5" s="70"/>
      <c r="BJA5" s="70"/>
      <c r="BJB5" s="70"/>
      <c r="BJC5" s="70"/>
      <c r="BJD5" s="70"/>
      <c r="BJE5" s="70"/>
      <c r="BJF5" s="70"/>
      <c r="BJG5" s="70"/>
      <c r="BJH5" s="70"/>
      <c r="BJI5" s="70"/>
      <c r="BJJ5" s="70"/>
      <c r="BJK5" s="70"/>
      <c r="BJL5" s="70"/>
      <c r="BJM5" s="70"/>
      <c r="BJN5" s="70"/>
      <c r="BJO5" s="70"/>
      <c r="BJP5" s="70"/>
      <c r="BJQ5" s="70"/>
      <c r="BJR5" s="70"/>
      <c r="BJS5" s="70"/>
      <c r="BJT5" s="70"/>
      <c r="BJU5" s="70"/>
      <c r="BJV5" s="70"/>
      <c r="BJW5" s="70"/>
      <c r="BJX5" s="70"/>
      <c r="BJY5" s="70"/>
      <c r="BJZ5" s="70"/>
      <c r="BKA5" s="70"/>
      <c r="BKB5" s="70"/>
      <c r="BKC5" s="70"/>
      <c r="BKD5" s="70"/>
      <c r="BKE5" s="70"/>
      <c r="BKF5" s="70"/>
      <c r="BKG5" s="70"/>
      <c r="BKH5" s="70"/>
      <c r="BKI5" s="70"/>
      <c r="BKJ5" s="70"/>
      <c r="BKK5" s="70"/>
      <c r="BKL5" s="70"/>
      <c r="BKM5" s="70"/>
      <c r="BKN5" s="70"/>
      <c r="BKO5" s="70"/>
      <c r="BKP5" s="70"/>
      <c r="BKQ5" s="70"/>
      <c r="BKR5" s="70"/>
      <c r="BKS5" s="70"/>
      <c r="BKT5" s="70"/>
      <c r="BKU5" s="70"/>
      <c r="BKV5" s="70"/>
      <c r="BKW5" s="70"/>
      <c r="BKX5" s="70"/>
      <c r="BKY5" s="70"/>
      <c r="BKZ5" s="70"/>
      <c r="BLA5" s="70"/>
      <c r="BLB5" s="70"/>
      <c r="BLC5" s="70"/>
      <c r="BLD5" s="70"/>
      <c r="BLE5" s="70"/>
      <c r="BLF5" s="70"/>
      <c r="BLG5" s="70"/>
      <c r="BLH5" s="70"/>
      <c r="BLI5" s="70"/>
      <c r="BLJ5" s="70"/>
      <c r="BLK5" s="70"/>
      <c r="BLL5" s="70"/>
      <c r="BLM5" s="70"/>
      <c r="BLN5" s="70"/>
      <c r="BLO5" s="70"/>
      <c r="BLP5" s="70"/>
      <c r="BLQ5" s="70"/>
      <c r="BLR5" s="70"/>
      <c r="BLS5" s="70"/>
      <c r="BLT5" s="70"/>
      <c r="BLU5" s="70"/>
      <c r="BLV5" s="70"/>
      <c r="BLW5" s="70"/>
      <c r="BLX5" s="70"/>
      <c r="BLY5" s="70"/>
      <c r="BLZ5" s="70"/>
      <c r="BMA5" s="70"/>
      <c r="BMB5" s="70"/>
      <c r="BMC5" s="70"/>
      <c r="BMD5" s="70"/>
      <c r="BME5" s="70"/>
      <c r="BMF5" s="70"/>
      <c r="BMG5" s="70"/>
      <c r="BMH5" s="70"/>
      <c r="BMI5" s="70"/>
      <c r="BMJ5" s="70"/>
      <c r="BMK5" s="70"/>
      <c r="BML5" s="70"/>
      <c r="BMM5" s="70"/>
      <c r="BMN5" s="70"/>
      <c r="BMO5" s="70"/>
      <c r="BMP5" s="70"/>
      <c r="BMQ5" s="70"/>
      <c r="BMR5" s="70"/>
      <c r="BMS5" s="70"/>
      <c r="BMT5" s="70"/>
      <c r="BMU5" s="70"/>
      <c r="BMV5" s="70"/>
      <c r="BMW5" s="70"/>
      <c r="BMX5" s="70"/>
      <c r="BMY5" s="70"/>
      <c r="BMZ5" s="70"/>
      <c r="BNA5" s="70"/>
      <c r="BNB5" s="70"/>
      <c r="BNC5" s="70"/>
      <c r="BND5" s="70"/>
      <c r="BNE5" s="70"/>
      <c r="BNF5" s="70"/>
      <c r="BNG5" s="70"/>
      <c r="BNH5" s="70"/>
      <c r="BNI5" s="70"/>
      <c r="BNJ5" s="70"/>
      <c r="BNK5" s="70"/>
      <c r="BNL5" s="70"/>
      <c r="BNM5" s="70"/>
      <c r="BNN5" s="70"/>
      <c r="BNO5" s="70"/>
      <c r="BNP5" s="70"/>
      <c r="BNQ5" s="70"/>
      <c r="BNR5" s="70"/>
      <c r="BNS5" s="70"/>
      <c r="BNT5" s="70"/>
      <c r="BNU5" s="70"/>
      <c r="BNV5" s="70"/>
      <c r="BNW5" s="70"/>
      <c r="BNX5" s="70"/>
      <c r="BNY5" s="70"/>
      <c r="BNZ5" s="70"/>
      <c r="BOA5" s="70"/>
      <c r="BOB5" s="70"/>
      <c r="BOC5" s="70"/>
      <c r="BOD5" s="70"/>
      <c r="BOE5" s="70"/>
      <c r="BOF5" s="70"/>
      <c r="BOG5" s="70"/>
      <c r="BOH5" s="70"/>
      <c r="BOI5" s="70"/>
      <c r="BOJ5" s="70"/>
      <c r="BOK5" s="70"/>
      <c r="BOL5" s="70"/>
      <c r="BOM5" s="70"/>
      <c r="BON5" s="70"/>
      <c r="BOO5" s="70"/>
      <c r="BOP5" s="70"/>
    </row>
    <row r="6" spans="1:1758" s="71" customFormat="1" ht="12" customHeight="1" x14ac:dyDescent="0.2">
      <c r="A6" s="206" t="s">
        <v>56</v>
      </c>
      <c r="B6" s="208" t="s">
        <v>41</v>
      </c>
      <c r="C6" s="54">
        <v>46753</v>
      </c>
      <c r="D6" s="54">
        <v>46296</v>
      </c>
      <c r="E6" s="209" t="s">
        <v>116</v>
      </c>
      <c r="F6" s="127">
        <v>45474</v>
      </c>
      <c r="G6" s="68">
        <f>IF(ISERROR(DATEDIF(F6,D6,"m")),"",DATEDIF(F6,D6,"m"))</f>
        <v>27</v>
      </c>
      <c r="H6" s="68" t="str">
        <f t="shared" si="0"/>
        <v/>
      </c>
      <c r="I6" s="74" t="s">
        <v>48</v>
      </c>
      <c r="J6" s="86"/>
      <c r="K6" s="70"/>
      <c r="L6" s="70"/>
      <c r="M6" s="72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  <c r="AMB6" s="70"/>
      <c r="AMC6" s="70"/>
      <c r="AMD6" s="70"/>
      <c r="AME6" s="70"/>
      <c r="AMF6" s="70"/>
      <c r="AMG6" s="70"/>
      <c r="AMH6" s="70"/>
      <c r="AMI6" s="70"/>
      <c r="AMJ6" s="70"/>
      <c r="AMK6" s="70"/>
      <c r="AML6" s="70"/>
      <c r="AMM6" s="70"/>
      <c r="AMN6" s="70"/>
      <c r="AMO6" s="70"/>
      <c r="AMP6" s="70"/>
      <c r="AMQ6" s="70"/>
      <c r="AMR6" s="70"/>
      <c r="AMS6" s="70"/>
      <c r="AMT6" s="70"/>
      <c r="AMU6" s="70"/>
      <c r="AMV6" s="70"/>
      <c r="AMW6" s="70"/>
      <c r="AMX6" s="70"/>
      <c r="AMY6" s="70"/>
      <c r="AMZ6" s="70"/>
      <c r="ANA6" s="70"/>
      <c r="ANB6" s="70"/>
      <c r="ANC6" s="70"/>
      <c r="AND6" s="70"/>
      <c r="ANE6" s="70"/>
      <c r="ANF6" s="70"/>
      <c r="ANG6" s="70"/>
      <c r="ANH6" s="70"/>
      <c r="ANI6" s="70"/>
      <c r="ANJ6" s="70"/>
      <c r="ANK6" s="70"/>
      <c r="ANL6" s="70"/>
      <c r="ANM6" s="70"/>
      <c r="ANN6" s="70"/>
      <c r="ANO6" s="70"/>
      <c r="ANP6" s="70"/>
      <c r="ANQ6" s="70"/>
      <c r="ANR6" s="70"/>
      <c r="ANS6" s="70"/>
      <c r="ANT6" s="70"/>
      <c r="ANU6" s="70"/>
      <c r="ANV6" s="70"/>
      <c r="ANW6" s="70"/>
      <c r="ANX6" s="70"/>
      <c r="ANY6" s="70"/>
      <c r="ANZ6" s="70"/>
      <c r="AOA6" s="70"/>
      <c r="AOB6" s="70"/>
      <c r="AOC6" s="70"/>
      <c r="AOD6" s="70"/>
      <c r="AOE6" s="70"/>
      <c r="AOF6" s="70"/>
      <c r="AOG6" s="70"/>
      <c r="AOH6" s="70"/>
      <c r="AOI6" s="70"/>
      <c r="AOJ6" s="70"/>
      <c r="AOK6" s="70"/>
      <c r="AOL6" s="70"/>
      <c r="AOM6" s="70"/>
      <c r="AON6" s="70"/>
      <c r="AOO6" s="70"/>
      <c r="AOP6" s="70"/>
      <c r="AOQ6" s="70"/>
      <c r="AOR6" s="70"/>
      <c r="AOS6" s="70"/>
      <c r="AOT6" s="70"/>
      <c r="AOU6" s="70"/>
      <c r="AOV6" s="70"/>
      <c r="AOW6" s="70"/>
      <c r="AOX6" s="70"/>
      <c r="AOY6" s="70"/>
      <c r="AOZ6" s="70"/>
      <c r="APA6" s="70"/>
      <c r="APB6" s="70"/>
      <c r="APC6" s="70"/>
      <c r="APD6" s="70"/>
      <c r="APE6" s="70"/>
      <c r="APF6" s="70"/>
      <c r="APG6" s="70"/>
      <c r="APH6" s="70"/>
      <c r="API6" s="70"/>
      <c r="APJ6" s="70"/>
      <c r="APK6" s="70"/>
      <c r="APL6" s="70"/>
      <c r="APM6" s="70"/>
      <c r="APN6" s="70"/>
      <c r="APO6" s="70"/>
      <c r="APP6" s="70"/>
      <c r="APQ6" s="70"/>
      <c r="APR6" s="70"/>
      <c r="APS6" s="70"/>
      <c r="APT6" s="70"/>
      <c r="APU6" s="70"/>
      <c r="APV6" s="70"/>
      <c r="APW6" s="70"/>
      <c r="APX6" s="70"/>
      <c r="APY6" s="70"/>
      <c r="APZ6" s="70"/>
      <c r="AQA6" s="70"/>
      <c r="AQB6" s="70"/>
      <c r="AQC6" s="70"/>
      <c r="AQD6" s="70"/>
      <c r="AQE6" s="70"/>
      <c r="AQF6" s="70"/>
      <c r="AQG6" s="70"/>
      <c r="AQH6" s="70"/>
      <c r="AQI6" s="70"/>
      <c r="AQJ6" s="70"/>
      <c r="AQK6" s="70"/>
      <c r="AQL6" s="70"/>
      <c r="AQM6" s="70"/>
      <c r="AQN6" s="70"/>
      <c r="AQO6" s="70"/>
      <c r="AQP6" s="70"/>
      <c r="AQQ6" s="70"/>
      <c r="AQR6" s="70"/>
      <c r="AQS6" s="70"/>
      <c r="AQT6" s="70"/>
      <c r="AQU6" s="70"/>
      <c r="AQV6" s="70"/>
      <c r="AQW6" s="70"/>
      <c r="AQX6" s="70"/>
      <c r="AQY6" s="70"/>
      <c r="AQZ6" s="70"/>
      <c r="ARA6" s="70"/>
      <c r="ARB6" s="70"/>
      <c r="ARC6" s="70"/>
      <c r="ARD6" s="70"/>
      <c r="ARE6" s="70"/>
      <c r="ARF6" s="70"/>
      <c r="ARG6" s="70"/>
      <c r="ARH6" s="70"/>
      <c r="ARI6" s="70"/>
      <c r="ARJ6" s="70"/>
      <c r="ARK6" s="70"/>
      <c r="ARL6" s="70"/>
      <c r="ARM6" s="70"/>
      <c r="ARN6" s="70"/>
      <c r="ARO6" s="70"/>
      <c r="ARP6" s="70"/>
      <c r="ARQ6" s="70"/>
      <c r="ARR6" s="70"/>
      <c r="ARS6" s="70"/>
      <c r="ART6" s="70"/>
      <c r="ARU6" s="70"/>
      <c r="ARV6" s="70"/>
      <c r="ARW6" s="70"/>
      <c r="ARX6" s="70"/>
      <c r="ARY6" s="70"/>
      <c r="ARZ6" s="70"/>
      <c r="ASA6" s="70"/>
      <c r="ASB6" s="70"/>
      <c r="ASC6" s="70"/>
      <c r="ASD6" s="70"/>
      <c r="ASE6" s="70"/>
      <c r="ASF6" s="70"/>
      <c r="ASG6" s="70"/>
      <c r="ASH6" s="70"/>
      <c r="ASI6" s="70"/>
      <c r="ASJ6" s="70"/>
      <c r="ASK6" s="70"/>
      <c r="ASL6" s="70"/>
      <c r="ASM6" s="70"/>
      <c r="ASN6" s="70"/>
      <c r="ASO6" s="70"/>
      <c r="ASP6" s="70"/>
      <c r="ASQ6" s="70"/>
      <c r="ASR6" s="70"/>
      <c r="ASS6" s="70"/>
      <c r="AST6" s="70"/>
      <c r="ASU6" s="70"/>
      <c r="ASV6" s="70"/>
      <c r="ASW6" s="70"/>
      <c r="ASX6" s="70"/>
      <c r="ASY6" s="70"/>
      <c r="ASZ6" s="70"/>
      <c r="ATA6" s="70"/>
      <c r="ATB6" s="70"/>
      <c r="ATC6" s="70"/>
      <c r="ATD6" s="70"/>
      <c r="ATE6" s="70"/>
      <c r="ATF6" s="70"/>
      <c r="ATG6" s="70"/>
      <c r="ATH6" s="70"/>
      <c r="ATI6" s="70"/>
      <c r="ATJ6" s="70"/>
      <c r="ATK6" s="70"/>
      <c r="ATL6" s="70"/>
      <c r="ATM6" s="70"/>
      <c r="ATN6" s="70"/>
      <c r="ATO6" s="70"/>
      <c r="ATP6" s="70"/>
      <c r="ATQ6" s="70"/>
      <c r="ATR6" s="70"/>
      <c r="ATS6" s="70"/>
      <c r="ATT6" s="70"/>
      <c r="ATU6" s="70"/>
      <c r="ATV6" s="70"/>
      <c r="ATW6" s="70"/>
      <c r="ATX6" s="70"/>
      <c r="ATY6" s="70"/>
      <c r="ATZ6" s="70"/>
      <c r="AUA6" s="70"/>
      <c r="AUB6" s="70"/>
      <c r="AUC6" s="70"/>
      <c r="AUD6" s="70"/>
      <c r="AUE6" s="70"/>
      <c r="AUF6" s="70"/>
      <c r="AUG6" s="70"/>
      <c r="AUH6" s="70"/>
      <c r="AUI6" s="70"/>
      <c r="AUJ6" s="70"/>
      <c r="AUK6" s="70"/>
      <c r="AUL6" s="70"/>
      <c r="AUM6" s="70"/>
      <c r="AUN6" s="70"/>
      <c r="AUO6" s="70"/>
      <c r="AUP6" s="70"/>
      <c r="AUQ6" s="70"/>
      <c r="AUR6" s="70"/>
      <c r="AUS6" s="70"/>
      <c r="AUT6" s="70"/>
      <c r="AUU6" s="70"/>
      <c r="AUV6" s="70"/>
      <c r="AUW6" s="70"/>
      <c r="AUX6" s="70"/>
      <c r="AUY6" s="70"/>
      <c r="AUZ6" s="70"/>
      <c r="AVA6" s="70"/>
      <c r="AVB6" s="70"/>
      <c r="AVC6" s="70"/>
      <c r="AVD6" s="70"/>
      <c r="AVE6" s="70"/>
      <c r="AVF6" s="70"/>
      <c r="AVG6" s="70"/>
      <c r="AVH6" s="70"/>
      <c r="AVI6" s="70"/>
      <c r="AVJ6" s="70"/>
      <c r="AVK6" s="70"/>
      <c r="AVL6" s="70"/>
      <c r="AVM6" s="70"/>
      <c r="AVN6" s="70"/>
      <c r="AVO6" s="70"/>
      <c r="AVP6" s="70"/>
      <c r="AVQ6" s="70"/>
      <c r="AVR6" s="70"/>
      <c r="AVS6" s="70"/>
      <c r="AVT6" s="70"/>
      <c r="AVU6" s="70"/>
      <c r="AVV6" s="70"/>
      <c r="AVW6" s="70"/>
      <c r="AVX6" s="70"/>
      <c r="AVY6" s="70"/>
      <c r="AVZ6" s="70"/>
      <c r="AWA6" s="70"/>
      <c r="AWB6" s="70"/>
      <c r="AWC6" s="70"/>
      <c r="AWD6" s="70"/>
      <c r="AWE6" s="70"/>
      <c r="AWF6" s="70"/>
      <c r="AWG6" s="70"/>
      <c r="AWH6" s="70"/>
      <c r="AWI6" s="70"/>
      <c r="AWJ6" s="70"/>
      <c r="AWK6" s="70"/>
      <c r="AWL6" s="70"/>
      <c r="AWM6" s="70"/>
      <c r="AWN6" s="70"/>
      <c r="AWO6" s="70"/>
      <c r="AWP6" s="70"/>
      <c r="AWQ6" s="70"/>
      <c r="AWR6" s="70"/>
      <c r="AWS6" s="70"/>
      <c r="AWT6" s="70"/>
      <c r="AWU6" s="70"/>
      <c r="AWV6" s="70"/>
      <c r="AWW6" s="70"/>
      <c r="AWX6" s="70"/>
      <c r="AWY6" s="70"/>
      <c r="AWZ6" s="70"/>
      <c r="AXA6" s="70"/>
      <c r="AXB6" s="70"/>
      <c r="AXC6" s="70"/>
      <c r="AXD6" s="70"/>
      <c r="AXE6" s="70"/>
      <c r="AXF6" s="70"/>
      <c r="AXG6" s="70"/>
      <c r="AXH6" s="70"/>
      <c r="AXI6" s="70"/>
      <c r="AXJ6" s="70"/>
      <c r="AXK6" s="70"/>
      <c r="AXL6" s="70"/>
      <c r="AXM6" s="70"/>
      <c r="AXN6" s="70"/>
      <c r="AXO6" s="70"/>
      <c r="AXP6" s="70"/>
      <c r="AXQ6" s="70"/>
      <c r="AXR6" s="70"/>
      <c r="AXS6" s="70"/>
      <c r="AXT6" s="70"/>
      <c r="AXU6" s="70"/>
      <c r="AXV6" s="70"/>
      <c r="AXW6" s="70"/>
      <c r="AXX6" s="70"/>
      <c r="AXY6" s="70"/>
      <c r="AXZ6" s="70"/>
      <c r="AYA6" s="70"/>
      <c r="AYB6" s="70"/>
      <c r="AYC6" s="70"/>
      <c r="AYD6" s="70"/>
      <c r="AYE6" s="70"/>
      <c r="AYF6" s="70"/>
      <c r="AYG6" s="70"/>
      <c r="AYH6" s="70"/>
      <c r="AYI6" s="70"/>
      <c r="AYJ6" s="70"/>
      <c r="AYK6" s="70"/>
      <c r="AYL6" s="70"/>
      <c r="AYM6" s="70"/>
      <c r="AYN6" s="70"/>
      <c r="AYO6" s="70"/>
      <c r="AYP6" s="70"/>
      <c r="AYQ6" s="70"/>
      <c r="AYR6" s="70"/>
      <c r="AYS6" s="70"/>
      <c r="AYT6" s="70"/>
      <c r="AYU6" s="70"/>
      <c r="AYV6" s="70"/>
      <c r="AYW6" s="70"/>
      <c r="AYX6" s="70"/>
      <c r="AYY6" s="70"/>
      <c r="AYZ6" s="70"/>
      <c r="AZA6" s="70"/>
      <c r="AZB6" s="70"/>
      <c r="AZC6" s="70"/>
      <c r="AZD6" s="70"/>
      <c r="AZE6" s="70"/>
      <c r="AZF6" s="70"/>
      <c r="AZG6" s="70"/>
      <c r="AZH6" s="70"/>
      <c r="AZI6" s="70"/>
      <c r="AZJ6" s="70"/>
      <c r="AZK6" s="70"/>
      <c r="AZL6" s="70"/>
      <c r="AZM6" s="70"/>
      <c r="AZN6" s="70"/>
      <c r="AZO6" s="70"/>
      <c r="AZP6" s="70"/>
      <c r="AZQ6" s="70"/>
      <c r="AZR6" s="70"/>
      <c r="AZS6" s="70"/>
      <c r="AZT6" s="70"/>
      <c r="AZU6" s="70"/>
      <c r="AZV6" s="70"/>
      <c r="AZW6" s="70"/>
      <c r="AZX6" s="70"/>
      <c r="AZY6" s="70"/>
      <c r="AZZ6" s="70"/>
      <c r="BAA6" s="70"/>
      <c r="BAB6" s="70"/>
      <c r="BAC6" s="70"/>
      <c r="BAD6" s="70"/>
      <c r="BAE6" s="70"/>
      <c r="BAF6" s="70"/>
      <c r="BAG6" s="70"/>
      <c r="BAH6" s="70"/>
      <c r="BAI6" s="70"/>
      <c r="BAJ6" s="70"/>
      <c r="BAK6" s="70"/>
      <c r="BAL6" s="70"/>
      <c r="BAM6" s="70"/>
      <c r="BAN6" s="70"/>
      <c r="BAO6" s="70"/>
      <c r="BAP6" s="70"/>
      <c r="BAQ6" s="70"/>
      <c r="BAR6" s="70"/>
      <c r="BAS6" s="70"/>
      <c r="BAT6" s="70"/>
      <c r="BAU6" s="70"/>
      <c r="BAV6" s="70"/>
      <c r="BAW6" s="70"/>
      <c r="BAX6" s="70"/>
      <c r="BAY6" s="70"/>
      <c r="BAZ6" s="70"/>
      <c r="BBA6" s="70"/>
      <c r="BBB6" s="70"/>
      <c r="BBC6" s="70"/>
      <c r="BBD6" s="70"/>
      <c r="BBE6" s="70"/>
      <c r="BBF6" s="70"/>
      <c r="BBG6" s="70"/>
      <c r="BBH6" s="70"/>
      <c r="BBI6" s="70"/>
      <c r="BBJ6" s="70"/>
      <c r="BBK6" s="70"/>
      <c r="BBL6" s="70"/>
      <c r="BBM6" s="70"/>
      <c r="BBN6" s="70"/>
      <c r="BBO6" s="70"/>
      <c r="BBP6" s="70"/>
      <c r="BBQ6" s="70"/>
      <c r="BBR6" s="70"/>
      <c r="BBS6" s="70"/>
      <c r="BBT6" s="70"/>
      <c r="BBU6" s="70"/>
      <c r="BBV6" s="70"/>
      <c r="BBW6" s="70"/>
      <c r="BBX6" s="70"/>
      <c r="BBY6" s="70"/>
      <c r="BBZ6" s="70"/>
      <c r="BCA6" s="70"/>
      <c r="BCB6" s="70"/>
      <c r="BCC6" s="70"/>
      <c r="BCD6" s="70"/>
      <c r="BCE6" s="70"/>
      <c r="BCF6" s="70"/>
      <c r="BCG6" s="70"/>
      <c r="BCH6" s="70"/>
      <c r="BCI6" s="70"/>
      <c r="BCJ6" s="70"/>
      <c r="BCK6" s="70"/>
      <c r="BCL6" s="70"/>
      <c r="BCM6" s="70"/>
      <c r="BCN6" s="70"/>
      <c r="BCO6" s="70"/>
      <c r="BCP6" s="70"/>
      <c r="BCQ6" s="70"/>
      <c r="BCR6" s="70"/>
      <c r="BCS6" s="70"/>
      <c r="BCT6" s="70"/>
      <c r="BCU6" s="70"/>
      <c r="BCV6" s="70"/>
      <c r="BCW6" s="70"/>
      <c r="BCX6" s="70"/>
      <c r="BCY6" s="70"/>
      <c r="BCZ6" s="70"/>
      <c r="BDA6" s="70"/>
      <c r="BDB6" s="70"/>
      <c r="BDC6" s="70"/>
      <c r="BDD6" s="70"/>
      <c r="BDE6" s="70"/>
      <c r="BDF6" s="70"/>
      <c r="BDG6" s="70"/>
      <c r="BDH6" s="70"/>
      <c r="BDI6" s="70"/>
      <c r="BDJ6" s="70"/>
      <c r="BDK6" s="70"/>
      <c r="BDL6" s="70"/>
      <c r="BDM6" s="70"/>
      <c r="BDN6" s="70"/>
      <c r="BDO6" s="70"/>
      <c r="BDP6" s="70"/>
      <c r="BDQ6" s="70"/>
      <c r="BDR6" s="70"/>
      <c r="BDS6" s="70"/>
      <c r="BDT6" s="70"/>
      <c r="BDU6" s="70"/>
      <c r="BDV6" s="70"/>
      <c r="BDW6" s="70"/>
      <c r="BDX6" s="70"/>
      <c r="BDY6" s="70"/>
      <c r="BDZ6" s="70"/>
      <c r="BEA6" s="70"/>
      <c r="BEB6" s="70"/>
      <c r="BEC6" s="70"/>
      <c r="BED6" s="70"/>
      <c r="BEE6" s="70"/>
      <c r="BEF6" s="70"/>
      <c r="BEG6" s="70"/>
      <c r="BEH6" s="70"/>
      <c r="BEI6" s="70"/>
      <c r="BEJ6" s="70"/>
      <c r="BEK6" s="70"/>
      <c r="BEL6" s="70"/>
      <c r="BEM6" s="70"/>
      <c r="BEN6" s="70"/>
      <c r="BEO6" s="70"/>
      <c r="BEP6" s="70"/>
      <c r="BEQ6" s="70"/>
      <c r="BER6" s="70"/>
      <c r="BES6" s="70"/>
      <c r="BET6" s="70"/>
      <c r="BEU6" s="70"/>
      <c r="BEV6" s="70"/>
      <c r="BEW6" s="70"/>
      <c r="BEX6" s="70"/>
      <c r="BEY6" s="70"/>
      <c r="BEZ6" s="70"/>
      <c r="BFA6" s="70"/>
      <c r="BFB6" s="70"/>
      <c r="BFC6" s="70"/>
      <c r="BFD6" s="70"/>
      <c r="BFE6" s="70"/>
      <c r="BFF6" s="70"/>
      <c r="BFG6" s="70"/>
      <c r="BFH6" s="70"/>
      <c r="BFI6" s="70"/>
      <c r="BFJ6" s="70"/>
      <c r="BFK6" s="70"/>
      <c r="BFL6" s="70"/>
      <c r="BFM6" s="70"/>
      <c r="BFN6" s="70"/>
      <c r="BFO6" s="70"/>
      <c r="BFP6" s="70"/>
      <c r="BFQ6" s="70"/>
      <c r="BFR6" s="70"/>
      <c r="BFS6" s="70"/>
      <c r="BFT6" s="70"/>
      <c r="BFU6" s="70"/>
      <c r="BFV6" s="70"/>
      <c r="BFW6" s="70"/>
      <c r="BFX6" s="70"/>
      <c r="BFY6" s="70"/>
      <c r="BFZ6" s="70"/>
      <c r="BGA6" s="70"/>
      <c r="BGB6" s="70"/>
      <c r="BGC6" s="70"/>
      <c r="BGD6" s="70"/>
      <c r="BGE6" s="70"/>
      <c r="BGF6" s="70"/>
      <c r="BGG6" s="70"/>
      <c r="BGH6" s="70"/>
      <c r="BGI6" s="70"/>
      <c r="BGJ6" s="70"/>
      <c r="BGK6" s="70"/>
      <c r="BGL6" s="70"/>
      <c r="BGM6" s="70"/>
      <c r="BGN6" s="70"/>
      <c r="BGO6" s="70"/>
      <c r="BGP6" s="70"/>
      <c r="BGQ6" s="70"/>
      <c r="BGR6" s="70"/>
      <c r="BGS6" s="70"/>
      <c r="BGT6" s="70"/>
      <c r="BGU6" s="70"/>
      <c r="BGV6" s="70"/>
      <c r="BGW6" s="70"/>
      <c r="BGX6" s="70"/>
      <c r="BGY6" s="70"/>
      <c r="BGZ6" s="70"/>
      <c r="BHA6" s="70"/>
      <c r="BHB6" s="70"/>
      <c r="BHC6" s="70"/>
      <c r="BHD6" s="70"/>
      <c r="BHE6" s="70"/>
      <c r="BHF6" s="70"/>
      <c r="BHG6" s="70"/>
      <c r="BHH6" s="70"/>
      <c r="BHI6" s="70"/>
      <c r="BHJ6" s="70"/>
      <c r="BHK6" s="70"/>
      <c r="BHL6" s="70"/>
      <c r="BHM6" s="70"/>
      <c r="BHN6" s="70"/>
      <c r="BHO6" s="70"/>
      <c r="BHP6" s="70"/>
      <c r="BHQ6" s="70"/>
      <c r="BHR6" s="70"/>
      <c r="BHS6" s="70"/>
      <c r="BHT6" s="70"/>
      <c r="BHU6" s="70"/>
      <c r="BHV6" s="70"/>
      <c r="BHW6" s="70"/>
      <c r="BHX6" s="70"/>
      <c r="BHY6" s="70"/>
      <c r="BHZ6" s="70"/>
      <c r="BIA6" s="70"/>
      <c r="BIB6" s="70"/>
      <c r="BIC6" s="70"/>
      <c r="BID6" s="70"/>
      <c r="BIE6" s="70"/>
      <c r="BIF6" s="70"/>
      <c r="BIG6" s="70"/>
      <c r="BIH6" s="70"/>
      <c r="BII6" s="70"/>
      <c r="BIJ6" s="70"/>
      <c r="BIK6" s="70"/>
      <c r="BIL6" s="70"/>
      <c r="BIM6" s="70"/>
      <c r="BIN6" s="70"/>
      <c r="BIO6" s="70"/>
      <c r="BIP6" s="70"/>
      <c r="BIQ6" s="70"/>
      <c r="BIR6" s="70"/>
      <c r="BIS6" s="70"/>
      <c r="BIT6" s="70"/>
      <c r="BIU6" s="70"/>
      <c r="BIV6" s="70"/>
      <c r="BIW6" s="70"/>
      <c r="BIX6" s="70"/>
      <c r="BIY6" s="70"/>
      <c r="BIZ6" s="70"/>
      <c r="BJA6" s="70"/>
      <c r="BJB6" s="70"/>
      <c r="BJC6" s="70"/>
      <c r="BJD6" s="70"/>
      <c r="BJE6" s="70"/>
      <c r="BJF6" s="70"/>
      <c r="BJG6" s="70"/>
      <c r="BJH6" s="70"/>
      <c r="BJI6" s="70"/>
      <c r="BJJ6" s="70"/>
      <c r="BJK6" s="70"/>
      <c r="BJL6" s="70"/>
      <c r="BJM6" s="70"/>
      <c r="BJN6" s="70"/>
      <c r="BJO6" s="70"/>
      <c r="BJP6" s="70"/>
      <c r="BJQ6" s="70"/>
      <c r="BJR6" s="70"/>
      <c r="BJS6" s="70"/>
      <c r="BJT6" s="70"/>
      <c r="BJU6" s="70"/>
      <c r="BJV6" s="70"/>
      <c r="BJW6" s="70"/>
      <c r="BJX6" s="70"/>
      <c r="BJY6" s="70"/>
      <c r="BJZ6" s="70"/>
      <c r="BKA6" s="70"/>
      <c r="BKB6" s="70"/>
      <c r="BKC6" s="70"/>
      <c r="BKD6" s="70"/>
      <c r="BKE6" s="70"/>
      <c r="BKF6" s="70"/>
      <c r="BKG6" s="70"/>
      <c r="BKH6" s="70"/>
      <c r="BKI6" s="70"/>
      <c r="BKJ6" s="70"/>
      <c r="BKK6" s="70"/>
      <c r="BKL6" s="70"/>
      <c r="BKM6" s="70"/>
      <c r="BKN6" s="70"/>
      <c r="BKO6" s="70"/>
      <c r="BKP6" s="70"/>
      <c r="BKQ6" s="70"/>
      <c r="BKR6" s="70"/>
      <c r="BKS6" s="70"/>
      <c r="BKT6" s="70"/>
      <c r="BKU6" s="70"/>
      <c r="BKV6" s="70"/>
      <c r="BKW6" s="70"/>
      <c r="BKX6" s="70"/>
      <c r="BKY6" s="70"/>
      <c r="BKZ6" s="70"/>
      <c r="BLA6" s="70"/>
      <c r="BLB6" s="70"/>
      <c r="BLC6" s="70"/>
      <c r="BLD6" s="70"/>
      <c r="BLE6" s="70"/>
      <c r="BLF6" s="70"/>
      <c r="BLG6" s="70"/>
      <c r="BLH6" s="70"/>
      <c r="BLI6" s="70"/>
      <c r="BLJ6" s="70"/>
      <c r="BLK6" s="70"/>
      <c r="BLL6" s="70"/>
      <c r="BLM6" s="70"/>
      <c r="BLN6" s="70"/>
      <c r="BLO6" s="70"/>
      <c r="BLP6" s="70"/>
      <c r="BLQ6" s="70"/>
      <c r="BLR6" s="70"/>
      <c r="BLS6" s="70"/>
      <c r="BLT6" s="70"/>
      <c r="BLU6" s="70"/>
      <c r="BLV6" s="70"/>
      <c r="BLW6" s="70"/>
      <c r="BLX6" s="70"/>
      <c r="BLY6" s="70"/>
      <c r="BLZ6" s="70"/>
      <c r="BMA6" s="70"/>
      <c r="BMB6" s="70"/>
      <c r="BMC6" s="70"/>
      <c r="BMD6" s="70"/>
      <c r="BME6" s="70"/>
      <c r="BMF6" s="70"/>
      <c r="BMG6" s="70"/>
      <c r="BMH6" s="70"/>
      <c r="BMI6" s="70"/>
      <c r="BMJ6" s="70"/>
      <c r="BMK6" s="70"/>
      <c r="BML6" s="70"/>
      <c r="BMM6" s="70"/>
      <c r="BMN6" s="70"/>
      <c r="BMO6" s="70"/>
      <c r="BMP6" s="70"/>
      <c r="BMQ6" s="70"/>
      <c r="BMR6" s="70"/>
      <c r="BMS6" s="70"/>
      <c r="BMT6" s="70"/>
      <c r="BMU6" s="70"/>
      <c r="BMV6" s="70"/>
      <c r="BMW6" s="70"/>
      <c r="BMX6" s="70"/>
      <c r="BMY6" s="70"/>
      <c r="BMZ6" s="70"/>
      <c r="BNA6" s="70"/>
      <c r="BNB6" s="70"/>
      <c r="BNC6" s="70"/>
      <c r="BND6" s="70"/>
      <c r="BNE6" s="70"/>
      <c r="BNF6" s="70"/>
      <c r="BNG6" s="70"/>
      <c r="BNH6" s="70"/>
      <c r="BNI6" s="70"/>
      <c r="BNJ6" s="70"/>
      <c r="BNK6" s="70"/>
      <c r="BNL6" s="70"/>
      <c r="BNM6" s="70"/>
      <c r="BNN6" s="70"/>
      <c r="BNO6" s="70"/>
      <c r="BNP6" s="70"/>
      <c r="BNQ6" s="70"/>
      <c r="BNR6" s="70"/>
      <c r="BNS6" s="70"/>
      <c r="BNT6" s="70"/>
      <c r="BNU6" s="70"/>
      <c r="BNV6" s="70"/>
      <c r="BNW6" s="70"/>
      <c r="BNX6" s="70"/>
      <c r="BNY6" s="70"/>
      <c r="BNZ6" s="70"/>
      <c r="BOA6" s="70"/>
      <c r="BOB6" s="70"/>
      <c r="BOC6" s="70"/>
      <c r="BOD6" s="70"/>
      <c r="BOE6" s="70"/>
      <c r="BOF6" s="70"/>
      <c r="BOG6" s="70"/>
      <c r="BOH6" s="70"/>
      <c r="BOI6" s="70"/>
      <c r="BOJ6" s="70"/>
      <c r="BOK6" s="70"/>
      <c r="BOL6" s="70"/>
      <c r="BOM6" s="70"/>
      <c r="BON6" s="70"/>
      <c r="BOO6" s="70"/>
      <c r="BOP6" s="70"/>
    </row>
    <row r="7" spans="1:1758" s="71" customFormat="1" ht="10.5" customHeight="1" thickBot="1" x14ac:dyDescent="0.25">
      <c r="A7" s="207"/>
      <c r="B7" s="205"/>
      <c r="C7" s="91"/>
      <c r="D7" s="91"/>
      <c r="E7" s="210"/>
      <c r="F7" s="128">
        <v>49188</v>
      </c>
      <c r="G7" s="92"/>
      <c r="H7" s="69"/>
      <c r="I7" s="89"/>
      <c r="J7" s="90"/>
      <c r="K7" s="70"/>
      <c r="L7" s="70"/>
      <c r="M7" s="72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0"/>
      <c r="PF7" s="70"/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0"/>
      <c r="SL7" s="70"/>
      <c r="SM7" s="70"/>
      <c r="SN7" s="70"/>
      <c r="SO7" s="70"/>
      <c r="SP7" s="70"/>
      <c r="SQ7" s="70"/>
      <c r="SR7" s="70"/>
      <c r="SS7" s="70"/>
      <c r="ST7" s="70"/>
      <c r="SU7" s="70"/>
      <c r="SV7" s="70"/>
      <c r="SW7" s="70"/>
      <c r="SX7" s="70"/>
      <c r="SY7" s="70"/>
      <c r="SZ7" s="70"/>
      <c r="TA7" s="70"/>
      <c r="TB7" s="70"/>
      <c r="TC7" s="70"/>
      <c r="TD7" s="70"/>
      <c r="TE7" s="70"/>
      <c r="TF7" s="70"/>
      <c r="TG7" s="70"/>
      <c r="TH7" s="70"/>
      <c r="TI7" s="70"/>
      <c r="TJ7" s="70"/>
      <c r="TK7" s="70"/>
      <c r="TL7" s="70"/>
      <c r="TM7" s="70"/>
      <c r="TN7" s="70"/>
      <c r="TO7" s="70"/>
      <c r="TP7" s="70"/>
      <c r="TQ7" s="70"/>
      <c r="TR7" s="70"/>
      <c r="TS7" s="70"/>
      <c r="TT7" s="70"/>
      <c r="TU7" s="70"/>
      <c r="TV7" s="70"/>
      <c r="TW7" s="70"/>
      <c r="TX7" s="70"/>
      <c r="TY7" s="70"/>
      <c r="TZ7" s="70"/>
      <c r="UA7" s="70"/>
      <c r="UB7" s="70"/>
      <c r="UC7" s="70"/>
      <c r="UD7" s="70"/>
      <c r="UE7" s="70"/>
      <c r="UF7" s="70"/>
      <c r="UG7" s="70"/>
      <c r="UH7" s="70"/>
      <c r="UI7" s="70"/>
      <c r="UJ7" s="70"/>
      <c r="UK7" s="70"/>
      <c r="UL7" s="70"/>
      <c r="UM7" s="70"/>
      <c r="UN7" s="70"/>
      <c r="UO7" s="70"/>
      <c r="UP7" s="70"/>
      <c r="UQ7" s="70"/>
      <c r="UR7" s="70"/>
      <c r="US7" s="70"/>
      <c r="UT7" s="70"/>
      <c r="UU7" s="70"/>
      <c r="UV7" s="70"/>
      <c r="UW7" s="70"/>
      <c r="UX7" s="70"/>
      <c r="UY7" s="70"/>
      <c r="UZ7" s="70"/>
      <c r="VA7" s="70"/>
      <c r="VB7" s="70"/>
      <c r="VC7" s="70"/>
      <c r="VD7" s="70"/>
      <c r="VE7" s="70"/>
      <c r="VF7" s="70"/>
      <c r="VG7" s="70"/>
      <c r="VH7" s="70"/>
      <c r="VI7" s="70"/>
      <c r="VJ7" s="70"/>
      <c r="VK7" s="70"/>
      <c r="VL7" s="70"/>
      <c r="VM7" s="70"/>
      <c r="VN7" s="70"/>
      <c r="VO7" s="70"/>
      <c r="VP7" s="70"/>
      <c r="VQ7" s="70"/>
      <c r="VR7" s="70"/>
      <c r="VS7" s="70"/>
      <c r="VT7" s="70"/>
      <c r="VU7" s="70"/>
      <c r="VV7" s="70"/>
      <c r="VW7" s="70"/>
      <c r="VX7" s="70"/>
      <c r="VY7" s="70"/>
      <c r="VZ7" s="70"/>
      <c r="WA7" s="70"/>
      <c r="WB7" s="70"/>
      <c r="WC7" s="70"/>
      <c r="WD7" s="70"/>
      <c r="WE7" s="70"/>
      <c r="WF7" s="70"/>
      <c r="WG7" s="70"/>
      <c r="WH7" s="70"/>
      <c r="WI7" s="70"/>
      <c r="WJ7" s="70"/>
      <c r="WK7" s="70"/>
      <c r="WL7" s="70"/>
      <c r="WM7" s="70"/>
      <c r="WN7" s="70"/>
      <c r="WO7" s="70"/>
      <c r="WP7" s="70"/>
      <c r="WQ7" s="70"/>
      <c r="WR7" s="70"/>
      <c r="WS7" s="70"/>
      <c r="WT7" s="70"/>
      <c r="WU7" s="70"/>
      <c r="WV7" s="70"/>
      <c r="WW7" s="70"/>
      <c r="WX7" s="70"/>
      <c r="WY7" s="70"/>
      <c r="WZ7" s="70"/>
      <c r="XA7" s="70"/>
      <c r="XB7" s="70"/>
      <c r="XC7" s="70"/>
      <c r="XD7" s="70"/>
      <c r="XE7" s="70"/>
      <c r="XF7" s="70"/>
      <c r="XG7" s="70"/>
      <c r="XH7" s="70"/>
      <c r="XI7" s="70"/>
      <c r="XJ7" s="70"/>
      <c r="XK7" s="70"/>
      <c r="XL7" s="70"/>
      <c r="XM7" s="70"/>
      <c r="XN7" s="70"/>
      <c r="XO7" s="70"/>
      <c r="XP7" s="70"/>
      <c r="XQ7" s="70"/>
      <c r="XR7" s="70"/>
      <c r="XS7" s="70"/>
      <c r="XT7" s="70"/>
      <c r="XU7" s="70"/>
      <c r="XV7" s="70"/>
      <c r="XW7" s="70"/>
      <c r="XX7" s="70"/>
      <c r="XY7" s="70"/>
      <c r="XZ7" s="70"/>
      <c r="YA7" s="70"/>
      <c r="YB7" s="70"/>
      <c r="YC7" s="70"/>
      <c r="YD7" s="70"/>
      <c r="YE7" s="70"/>
      <c r="YF7" s="70"/>
      <c r="YG7" s="70"/>
      <c r="YH7" s="70"/>
      <c r="YI7" s="70"/>
      <c r="YJ7" s="70"/>
      <c r="YK7" s="70"/>
      <c r="YL7" s="70"/>
      <c r="YM7" s="70"/>
      <c r="YN7" s="70"/>
      <c r="YO7" s="70"/>
      <c r="YP7" s="70"/>
      <c r="YQ7" s="70"/>
      <c r="YR7" s="70"/>
      <c r="YS7" s="70"/>
      <c r="YT7" s="70"/>
      <c r="YU7" s="70"/>
      <c r="YV7" s="70"/>
      <c r="YW7" s="70"/>
      <c r="YX7" s="70"/>
      <c r="YY7" s="70"/>
      <c r="YZ7" s="70"/>
      <c r="ZA7" s="70"/>
      <c r="ZB7" s="70"/>
      <c r="ZC7" s="70"/>
      <c r="ZD7" s="70"/>
      <c r="ZE7" s="70"/>
      <c r="ZF7" s="70"/>
      <c r="ZG7" s="70"/>
      <c r="ZH7" s="70"/>
      <c r="ZI7" s="70"/>
      <c r="ZJ7" s="70"/>
      <c r="ZK7" s="70"/>
      <c r="ZL7" s="70"/>
      <c r="ZM7" s="70"/>
      <c r="ZN7" s="70"/>
      <c r="ZO7" s="70"/>
      <c r="ZP7" s="70"/>
      <c r="ZQ7" s="70"/>
      <c r="ZR7" s="70"/>
      <c r="ZS7" s="70"/>
      <c r="ZT7" s="70"/>
      <c r="ZU7" s="70"/>
      <c r="ZV7" s="70"/>
      <c r="ZW7" s="70"/>
      <c r="ZX7" s="70"/>
      <c r="ZY7" s="70"/>
      <c r="ZZ7" s="70"/>
      <c r="AAA7" s="70"/>
      <c r="AAB7" s="70"/>
      <c r="AAC7" s="70"/>
      <c r="AAD7" s="70"/>
      <c r="AAE7" s="70"/>
      <c r="AAF7" s="70"/>
      <c r="AAG7" s="70"/>
      <c r="AAH7" s="70"/>
      <c r="AAI7" s="70"/>
      <c r="AAJ7" s="70"/>
      <c r="AAK7" s="70"/>
      <c r="AAL7" s="70"/>
      <c r="AAM7" s="70"/>
      <c r="AAN7" s="70"/>
      <c r="AAO7" s="70"/>
      <c r="AAP7" s="70"/>
      <c r="AAQ7" s="70"/>
      <c r="AAR7" s="70"/>
      <c r="AAS7" s="70"/>
      <c r="AAT7" s="70"/>
      <c r="AAU7" s="70"/>
      <c r="AAV7" s="70"/>
      <c r="AAW7" s="70"/>
      <c r="AAX7" s="70"/>
      <c r="AAY7" s="70"/>
      <c r="AAZ7" s="70"/>
      <c r="ABA7" s="70"/>
      <c r="ABB7" s="70"/>
      <c r="ABC7" s="70"/>
      <c r="ABD7" s="70"/>
      <c r="ABE7" s="70"/>
      <c r="ABF7" s="70"/>
      <c r="ABG7" s="70"/>
      <c r="ABH7" s="70"/>
      <c r="ABI7" s="70"/>
      <c r="ABJ7" s="70"/>
      <c r="ABK7" s="70"/>
      <c r="ABL7" s="70"/>
      <c r="ABM7" s="70"/>
      <c r="ABN7" s="70"/>
      <c r="ABO7" s="70"/>
      <c r="ABP7" s="70"/>
      <c r="ABQ7" s="70"/>
      <c r="ABR7" s="70"/>
      <c r="ABS7" s="70"/>
      <c r="ABT7" s="70"/>
      <c r="ABU7" s="70"/>
      <c r="ABV7" s="70"/>
      <c r="ABW7" s="70"/>
      <c r="ABX7" s="70"/>
      <c r="ABY7" s="70"/>
      <c r="ABZ7" s="70"/>
      <c r="ACA7" s="70"/>
      <c r="ACB7" s="70"/>
      <c r="ACC7" s="70"/>
      <c r="ACD7" s="70"/>
      <c r="ACE7" s="70"/>
      <c r="ACF7" s="70"/>
      <c r="ACG7" s="70"/>
      <c r="ACH7" s="70"/>
      <c r="ACI7" s="70"/>
      <c r="ACJ7" s="70"/>
      <c r="ACK7" s="70"/>
      <c r="ACL7" s="70"/>
      <c r="ACM7" s="70"/>
      <c r="ACN7" s="70"/>
      <c r="ACO7" s="70"/>
      <c r="ACP7" s="70"/>
      <c r="ACQ7" s="70"/>
      <c r="ACR7" s="70"/>
      <c r="ACS7" s="70"/>
      <c r="ACT7" s="70"/>
      <c r="ACU7" s="70"/>
      <c r="ACV7" s="70"/>
      <c r="ACW7" s="70"/>
      <c r="ACX7" s="70"/>
      <c r="ACY7" s="70"/>
      <c r="ACZ7" s="70"/>
      <c r="ADA7" s="70"/>
      <c r="ADB7" s="70"/>
      <c r="ADC7" s="70"/>
      <c r="ADD7" s="70"/>
      <c r="ADE7" s="70"/>
      <c r="ADF7" s="70"/>
      <c r="ADG7" s="70"/>
      <c r="ADH7" s="70"/>
      <c r="ADI7" s="70"/>
      <c r="ADJ7" s="70"/>
      <c r="ADK7" s="70"/>
      <c r="ADL7" s="70"/>
      <c r="ADM7" s="70"/>
      <c r="ADN7" s="70"/>
      <c r="ADO7" s="70"/>
      <c r="ADP7" s="70"/>
      <c r="ADQ7" s="70"/>
      <c r="ADR7" s="70"/>
      <c r="ADS7" s="70"/>
      <c r="ADT7" s="70"/>
      <c r="ADU7" s="70"/>
      <c r="ADV7" s="70"/>
      <c r="ADW7" s="70"/>
      <c r="ADX7" s="70"/>
      <c r="ADY7" s="70"/>
      <c r="ADZ7" s="70"/>
      <c r="AEA7" s="70"/>
      <c r="AEB7" s="70"/>
      <c r="AEC7" s="70"/>
      <c r="AED7" s="70"/>
      <c r="AEE7" s="70"/>
      <c r="AEF7" s="70"/>
      <c r="AEG7" s="70"/>
      <c r="AEH7" s="70"/>
      <c r="AEI7" s="70"/>
      <c r="AEJ7" s="70"/>
      <c r="AEK7" s="70"/>
      <c r="AEL7" s="70"/>
      <c r="AEM7" s="70"/>
      <c r="AEN7" s="70"/>
      <c r="AEO7" s="70"/>
      <c r="AEP7" s="70"/>
      <c r="AEQ7" s="70"/>
      <c r="AER7" s="70"/>
      <c r="AES7" s="70"/>
      <c r="AET7" s="70"/>
      <c r="AEU7" s="70"/>
      <c r="AEV7" s="70"/>
      <c r="AEW7" s="70"/>
      <c r="AEX7" s="70"/>
      <c r="AEY7" s="70"/>
      <c r="AEZ7" s="70"/>
      <c r="AFA7" s="70"/>
      <c r="AFB7" s="70"/>
      <c r="AFC7" s="70"/>
      <c r="AFD7" s="70"/>
      <c r="AFE7" s="70"/>
      <c r="AFF7" s="70"/>
      <c r="AFG7" s="70"/>
      <c r="AFH7" s="70"/>
      <c r="AFI7" s="70"/>
      <c r="AFJ7" s="70"/>
      <c r="AFK7" s="70"/>
      <c r="AFL7" s="70"/>
      <c r="AFM7" s="70"/>
      <c r="AFN7" s="70"/>
      <c r="AFO7" s="70"/>
      <c r="AFP7" s="70"/>
      <c r="AFQ7" s="70"/>
      <c r="AFR7" s="70"/>
      <c r="AFS7" s="70"/>
      <c r="AFT7" s="70"/>
      <c r="AFU7" s="70"/>
      <c r="AFV7" s="70"/>
      <c r="AFW7" s="70"/>
      <c r="AFX7" s="70"/>
      <c r="AFY7" s="70"/>
      <c r="AFZ7" s="70"/>
      <c r="AGA7" s="70"/>
      <c r="AGB7" s="70"/>
      <c r="AGC7" s="70"/>
      <c r="AGD7" s="70"/>
      <c r="AGE7" s="70"/>
      <c r="AGF7" s="70"/>
      <c r="AGG7" s="70"/>
      <c r="AGH7" s="70"/>
      <c r="AGI7" s="70"/>
      <c r="AGJ7" s="70"/>
      <c r="AGK7" s="70"/>
      <c r="AGL7" s="70"/>
      <c r="AGM7" s="70"/>
      <c r="AGN7" s="70"/>
      <c r="AGO7" s="70"/>
      <c r="AGP7" s="70"/>
      <c r="AGQ7" s="70"/>
      <c r="AGR7" s="70"/>
      <c r="AGS7" s="70"/>
      <c r="AGT7" s="70"/>
      <c r="AGU7" s="70"/>
      <c r="AGV7" s="70"/>
      <c r="AGW7" s="70"/>
      <c r="AGX7" s="70"/>
      <c r="AGY7" s="70"/>
      <c r="AGZ7" s="70"/>
      <c r="AHA7" s="70"/>
      <c r="AHB7" s="70"/>
      <c r="AHC7" s="70"/>
      <c r="AHD7" s="70"/>
      <c r="AHE7" s="70"/>
      <c r="AHF7" s="70"/>
      <c r="AHG7" s="70"/>
      <c r="AHH7" s="70"/>
      <c r="AHI7" s="70"/>
      <c r="AHJ7" s="70"/>
      <c r="AHK7" s="70"/>
      <c r="AHL7" s="70"/>
      <c r="AHM7" s="70"/>
      <c r="AHN7" s="70"/>
      <c r="AHO7" s="70"/>
      <c r="AHP7" s="70"/>
      <c r="AHQ7" s="70"/>
      <c r="AHR7" s="70"/>
      <c r="AHS7" s="70"/>
      <c r="AHT7" s="70"/>
      <c r="AHU7" s="70"/>
      <c r="AHV7" s="70"/>
      <c r="AHW7" s="70"/>
      <c r="AHX7" s="70"/>
      <c r="AHY7" s="70"/>
      <c r="AHZ7" s="70"/>
      <c r="AIA7" s="70"/>
      <c r="AIB7" s="70"/>
      <c r="AIC7" s="70"/>
      <c r="AID7" s="70"/>
      <c r="AIE7" s="70"/>
      <c r="AIF7" s="70"/>
      <c r="AIG7" s="70"/>
      <c r="AIH7" s="70"/>
      <c r="AII7" s="70"/>
      <c r="AIJ7" s="70"/>
      <c r="AIK7" s="70"/>
      <c r="AIL7" s="70"/>
      <c r="AIM7" s="70"/>
      <c r="AIN7" s="70"/>
      <c r="AIO7" s="70"/>
      <c r="AIP7" s="70"/>
      <c r="AIQ7" s="70"/>
      <c r="AIR7" s="70"/>
      <c r="AIS7" s="70"/>
      <c r="AIT7" s="70"/>
      <c r="AIU7" s="70"/>
      <c r="AIV7" s="70"/>
      <c r="AIW7" s="70"/>
      <c r="AIX7" s="70"/>
      <c r="AIY7" s="70"/>
      <c r="AIZ7" s="70"/>
      <c r="AJA7" s="70"/>
      <c r="AJB7" s="70"/>
      <c r="AJC7" s="70"/>
      <c r="AJD7" s="70"/>
      <c r="AJE7" s="70"/>
      <c r="AJF7" s="70"/>
      <c r="AJG7" s="70"/>
      <c r="AJH7" s="70"/>
      <c r="AJI7" s="70"/>
      <c r="AJJ7" s="70"/>
      <c r="AJK7" s="70"/>
      <c r="AJL7" s="70"/>
      <c r="AJM7" s="70"/>
      <c r="AJN7" s="70"/>
      <c r="AJO7" s="70"/>
      <c r="AJP7" s="70"/>
      <c r="AJQ7" s="70"/>
      <c r="AJR7" s="70"/>
      <c r="AJS7" s="70"/>
      <c r="AJT7" s="70"/>
      <c r="AJU7" s="70"/>
      <c r="AJV7" s="70"/>
      <c r="AJW7" s="70"/>
      <c r="AJX7" s="70"/>
      <c r="AJY7" s="70"/>
      <c r="AJZ7" s="70"/>
      <c r="AKA7" s="70"/>
      <c r="AKB7" s="70"/>
      <c r="AKC7" s="70"/>
      <c r="AKD7" s="70"/>
      <c r="AKE7" s="70"/>
      <c r="AKF7" s="70"/>
      <c r="AKG7" s="70"/>
      <c r="AKH7" s="70"/>
      <c r="AKI7" s="70"/>
      <c r="AKJ7" s="70"/>
      <c r="AKK7" s="70"/>
      <c r="AKL7" s="70"/>
      <c r="AKM7" s="70"/>
      <c r="AKN7" s="70"/>
      <c r="AKO7" s="70"/>
      <c r="AKP7" s="70"/>
      <c r="AKQ7" s="70"/>
      <c r="AKR7" s="70"/>
      <c r="AKS7" s="70"/>
      <c r="AKT7" s="70"/>
      <c r="AKU7" s="70"/>
      <c r="AKV7" s="70"/>
      <c r="AKW7" s="70"/>
      <c r="AKX7" s="70"/>
      <c r="AKY7" s="70"/>
      <c r="AKZ7" s="70"/>
      <c r="ALA7" s="70"/>
      <c r="ALB7" s="70"/>
      <c r="ALC7" s="70"/>
      <c r="ALD7" s="70"/>
      <c r="ALE7" s="70"/>
      <c r="ALF7" s="70"/>
      <c r="ALG7" s="70"/>
      <c r="ALH7" s="70"/>
      <c r="ALI7" s="70"/>
      <c r="ALJ7" s="70"/>
      <c r="ALK7" s="70"/>
      <c r="ALL7" s="70"/>
      <c r="ALM7" s="70"/>
      <c r="ALN7" s="70"/>
      <c r="ALO7" s="70"/>
      <c r="ALP7" s="70"/>
      <c r="ALQ7" s="70"/>
      <c r="ALR7" s="70"/>
      <c r="ALS7" s="70"/>
      <c r="ALT7" s="70"/>
      <c r="ALU7" s="70"/>
      <c r="ALV7" s="70"/>
      <c r="ALW7" s="70"/>
      <c r="ALX7" s="70"/>
      <c r="ALY7" s="70"/>
      <c r="ALZ7" s="70"/>
      <c r="AMA7" s="70"/>
      <c r="AMB7" s="70"/>
      <c r="AMC7" s="70"/>
      <c r="AMD7" s="70"/>
      <c r="AME7" s="70"/>
      <c r="AMF7" s="70"/>
      <c r="AMG7" s="70"/>
      <c r="AMH7" s="70"/>
      <c r="AMI7" s="70"/>
      <c r="AMJ7" s="70"/>
      <c r="AMK7" s="70"/>
      <c r="AML7" s="70"/>
      <c r="AMM7" s="70"/>
      <c r="AMN7" s="70"/>
      <c r="AMO7" s="70"/>
      <c r="AMP7" s="70"/>
      <c r="AMQ7" s="70"/>
      <c r="AMR7" s="70"/>
      <c r="AMS7" s="70"/>
      <c r="AMT7" s="70"/>
      <c r="AMU7" s="70"/>
      <c r="AMV7" s="70"/>
      <c r="AMW7" s="70"/>
      <c r="AMX7" s="70"/>
      <c r="AMY7" s="70"/>
      <c r="AMZ7" s="70"/>
      <c r="ANA7" s="70"/>
      <c r="ANB7" s="70"/>
      <c r="ANC7" s="70"/>
      <c r="AND7" s="70"/>
      <c r="ANE7" s="70"/>
      <c r="ANF7" s="70"/>
      <c r="ANG7" s="70"/>
      <c r="ANH7" s="70"/>
      <c r="ANI7" s="70"/>
      <c r="ANJ7" s="70"/>
      <c r="ANK7" s="70"/>
      <c r="ANL7" s="70"/>
      <c r="ANM7" s="70"/>
      <c r="ANN7" s="70"/>
      <c r="ANO7" s="70"/>
      <c r="ANP7" s="70"/>
      <c r="ANQ7" s="70"/>
      <c r="ANR7" s="70"/>
      <c r="ANS7" s="70"/>
      <c r="ANT7" s="70"/>
      <c r="ANU7" s="70"/>
      <c r="ANV7" s="70"/>
      <c r="ANW7" s="70"/>
      <c r="ANX7" s="70"/>
      <c r="ANY7" s="70"/>
      <c r="ANZ7" s="70"/>
      <c r="AOA7" s="70"/>
      <c r="AOB7" s="70"/>
      <c r="AOC7" s="70"/>
      <c r="AOD7" s="70"/>
      <c r="AOE7" s="70"/>
      <c r="AOF7" s="70"/>
      <c r="AOG7" s="70"/>
      <c r="AOH7" s="70"/>
      <c r="AOI7" s="70"/>
      <c r="AOJ7" s="70"/>
      <c r="AOK7" s="70"/>
      <c r="AOL7" s="70"/>
      <c r="AOM7" s="70"/>
      <c r="AON7" s="70"/>
      <c r="AOO7" s="70"/>
      <c r="AOP7" s="70"/>
      <c r="AOQ7" s="70"/>
      <c r="AOR7" s="70"/>
      <c r="AOS7" s="70"/>
      <c r="AOT7" s="70"/>
      <c r="AOU7" s="70"/>
      <c r="AOV7" s="70"/>
      <c r="AOW7" s="70"/>
      <c r="AOX7" s="70"/>
      <c r="AOY7" s="70"/>
      <c r="AOZ7" s="70"/>
      <c r="APA7" s="70"/>
      <c r="APB7" s="70"/>
      <c r="APC7" s="70"/>
      <c r="APD7" s="70"/>
      <c r="APE7" s="70"/>
      <c r="APF7" s="70"/>
      <c r="APG7" s="70"/>
      <c r="APH7" s="70"/>
      <c r="API7" s="70"/>
      <c r="APJ7" s="70"/>
      <c r="APK7" s="70"/>
      <c r="APL7" s="70"/>
      <c r="APM7" s="70"/>
      <c r="APN7" s="70"/>
      <c r="APO7" s="70"/>
      <c r="APP7" s="70"/>
      <c r="APQ7" s="70"/>
      <c r="APR7" s="70"/>
      <c r="APS7" s="70"/>
      <c r="APT7" s="70"/>
      <c r="APU7" s="70"/>
      <c r="APV7" s="70"/>
      <c r="APW7" s="70"/>
      <c r="APX7" s="70"/>
      <c r="APY7" s="70"/>
      <c r="APZ7" s="70"/>
      <c r="AQA7" s="70"/>
      <c r="AQB7" s="70"/>
      <c r="AQC7" s="70"/>
      <c r="AQD7" s="70"/>
      <c r="AQE7" s="70"/>
      <c r="AQF7" s="70"/>
      <c r="AQG7" s="70"/>
      <c r="AQH7" s="70"/>
      <c r="AQI7" s="70"/>
      <c r="AQJ7" s="70"/>
      <c r="AQK7" s="70"/>
      <c r="AQL7" s="70"/>
      <c r="AQM7" s="70"/>
      <c r="AQN7" s="70"/>
      <c r="AQO7" s="70"/>
      <c r="AQP7" s="70"/>
      <c r="AQQ7" s="70"/>
      <c r="AQR7" s="70"/>
      <c r="AQS7" s="70"/>
      <c r="AQT7" s="70"/>
      <c r="AQU7" s="70"/>
      <c r="AQV7" s="70"/>
      <c r="AQW7" s="70"/>
      <c r="AQX7" s="70"/>
      <c r="AQY7" s="70"/>
      <c r="AQZ7" s="70"/>
      <c r="ARA7" s="70"/>
      <c r="ARB7" s="70"/>
      <c r="ARC7" s="70"/>
      <c r="ARD7" s="70"/>
      <c r="ARE7" s="70"/>
      <c r="ARF7" s="70"/>
      <c r="ARG7" s="70"/>
      <c r="ARH7" s="70"/>
      <c r="ARI7" s="70"/>
      <c r="ARJ7" s="70"/>
      <c r="ARK7" s="70"/>
      <c r="ARL7" s="70"/>
      <c r="ARM7" s="70"/>
      <c r="ARN7" s="70"/>
      <c r="ARO7" s="70"/>
      <c r="ARP7" s="70"/>
      <c r="ARQ7" s="70"/>
      <c r="ARR7" s="70"/>
      <c r="ARS7" s="70"/>
      <c r="ART7" s="70"/>
      <c r="ARU7" s="70"/>
      <c r="ARV7" s="70"/>
      <c r="ARW7" s="70"/>
      <c r="ARX7" s="70"/>
      <c r="ARY7" s="70"/>
      <c r="ARZ7" s="70"/>
      <c r="ASA7" s="70"/>
      <c r="ASB7" s="70"/>
      <c r="ASC7" s="70"/>
      <c r="ASD7" s="70"/>
      <c r="ASE7" s="70"/>
      <c r="ASF7" s="70"/>
      <c r="ASG7" s="70"/>
      <c r="ASH7" s="70"/>
      <c r="ASI7" s="70"/>
      <c r="ASJ7" s="70"/>
      <c r="ASK7" s="70"/>
      <c r="ASL7" s="70"/>
      <c r="ASM7" s="70"/>
      <c r="ASN7" s="70"/>
      <c r="ASO7" s="70"/>
      <c r="ASP7" s="70"/>
      <c r="ASQ7" s="70"/>
      <c r="ASR7" s="70"/>
      <c r="ASS7" s="70"/>
      <c r="AST7" s="70"/>
      <c r="ASU7" s="70"/>
      <c r="ASV7" s="70"/>
      <c r="ASW7" s="70"/>
      <c r="ASX7" s="70"/>
      <c r="ASY7" s="70"/>
      <c r="ASZ7" s="70"/>
      <c r="ATA7" s="70"/>
      <c r="ATB7" s="70"/>
      <c r="ATC7" s="70"/>
      <c r="ATD7" s="70"/>
      <c r="ATE7" s="70"/>
      <c r="ATF7" s="70"/>
      <c r="ATG7" s="70"/>
      <c r="ATH7" s="70"/>
      <c r="ATI7" s="70"/>
      <c r="ATJ7" s="70"/>
      <c r="ATK7" s="70"/>
      <c r="ATL7" s="70"/>
      <c r="ATM7" s="70"/>
      <c r="ATN7" s="70"/>
      <c r="ATO7" s="70"/>
      <c r="ATP7" s="70"/>
      <c r="ATQ7" s="70"/>
      <c r="ATR7" s="70"/>
      <c r="ATS7" s="70"/>
      <c r="ATT7" s="70"/>
      <c r="ATU7" s="70"/>
      <c r="ATV7" s="70"/>
      <c r="ATW7" s="70"/>
      <c r="ATX7" s="70"/>
      <c r="ATY7" s="70"/>
      <c r="ATZ7" s="70"/>
      <c r="AUA7" s="70"/>
      <c r="AUB7" s="70"/>
      <c r="AUC7" s="70"/>
      <c r="AUD7" s="70"/>
      <c r="AUE7" s="70"/>
      <c r="AUF7" s="70"/>
      <c r="AUG7" s="70"/>
      <c r="AUH7" s="70"/>
      <c r="AUI7" s="70"/>
      <c r="AUJ7" s="70"/>
      <c r="AUK7" s="70"/>
      <c r="AUL7" s="70"/>
      <c r="AUM7" s="70"/>
      <c r="AUN7" s="70"/>
      <c r="AUO7" s="70"/>
      <c r="AUP7" s="70"/>
      <c r="AUQ7" s="70"/>
      <c r="AUR7" s="70"/>
      <c r="AUS7" s="70"/>
      <c r="AUT7" s="70"/>
      <c r="AUU7" s="70"/>
      <c r="AUV7" s="70"/>
      <c r="AUW7" s="70"/>
      <c r="AUX7" s="70"/>
      <c r="AUY7" s="70"/>
      <c r="AUZ7" s="70"/>
      <c r="AVA7" s="70"/>
      <c r="AVB7" s="70"/>
      <c r="AVC7" s="70"/>
      <c r="AVD7" s="70"/>
      <c r="AVE7" s="70"/>
      <c r="AVF7" s="70"/>
      <c r="AVG7" s="70"/>
      <c r="AVH7" s="70"/>
      <c r="AVI7" s="70"/>
      <c r="AVJ7" s="70"/>
      <c r="AVK7" s="70"/>
      <c r="AVL7" s="70"/>
      <c r="AVM7" s="70"/>
      <c r="AVN7" s="70"/>
      <c r="AVO7" s="70"/>
      <c r="AVP7" s="70"/>
      <c r="AVQ7" s="70"/>
      <c r="AVR7" s="70"/>
      <c r="AVS7" s="70"/>
      <c r="AVT7" s="70"/>
      <c r="AVU7" s="70"/>
      <c r="AVV7" s="70"/>
      <c r="AVW7" s="70"/>
      <c r="AVX7" s="70"/>
      <c r="AVY7" s="70"/>
      <c r="AVZ7" s="70"/>
      <c r="AWA7" s="70"/>
      <c r="AWB7" s="70"/>
      <c r="AWC7" s="70"/>
      <c r="AWD7" s="70"/>
      <c r="AWE7" s="70"/>
      <c r="AWF7" s="70"/>
      <c r="AWG7" s="70"/>
      <c r="AWH7" s="70"/>
      <c r="AWI7" s="70"/>
      <c r="AWJ7" s="70"/>
      <c r="AWK7" s="70"/>
      <c r="AWL7" s="70"/>
      <c r="AWM7" s="70"/>
      <c r="AWN7" s="70"/>
      <c r="AWO7" s="70"/>
      <c r="AWP7" s="70"/>
      <c r="AWQ7" s="70"/>
      <c r="AWR7" s="70"/>
      <c r="AWS7" s="70"/>
      <c r="AWT7" s="70"/>
      <c r="AWU7" s="70"/>
      <c r="AWV7" s="70"/>
      <c r="AWW7" s="70"/>
      <c r="AWX7" s="70"/>
      <c r="AWY7" s="70"/>
      <c r="AWZ7" s="70"/>
      <c r="AXA7" s="70"/>
      <c r="AXB7" s="70"/>
      <c r="AXC7" s="70"/>
      <c r="AXD7" s="70"/>
      <c r="AXE7" s="70"/>
      <c r="AXF7" s="70"/>
      <c r="AXG7" s="70"/>
      <c r="AXH7" s="70"/>
      <c r="AXI7" s="70"/>
      <c r="AXJ7" s="70"/>
      <c r="AXK7" s="70"/>
      <c r="AXL7" s="70"/>
      <c r="AXM7" s="70"/>
      <c r="AXN7" s="70"/>
      <c r="AXO7" s="70"/>
      <c r="AXP7" s="70"/>
      <c r="AXQ7" s="70"/>
      <c r="AXR7" s="70"/>
      <c r="AXS7" s="70"/>
      <c r="AXT7" s="70"/>
      <c r="AXU7" s="70"/>
      <c r="AXV7" s="70"/>
      <c r="AXW7" s="70"/>
      <c r="AXX7" s="70"/>
      <c r="AXY7" s="70"/>
      <c r="AXZ7" s="70"/>
      <c r="AYA7" s="70"/>
      <c r="AYB7" s="70"/>
      <c r="AYC7" s="70"/>
      <c r="AYD7" s="70"/>
      <c r="AYE7" s="70"/>
      <c r="AYF7" s="70"/>
      <c r="AYG7" s="70"/>
      <c r="AYH7" s="70"/>
      <c r="AYI7" s="70"/>
      <c r="AYJ7" s="70"/>
      <c r="AYK7" s="70"/>
      <c r="AYL7" s="70"/>
      <c r="AYM7" s="70"/>
      <c r="AYN7" s="70"/>
      <c r="AYO7" s="70"/>
      <c r="AYP7" s="70"/>
      <c r="AYQ7" s="70"/>
      <c r="AYR7" s="70"/>
      <c r="AYS7" s="70"/>
      <c r="AYT7" s="70"/>
      <c r="AYU7" s="70"/>
      <c r="AYV7" s="70"/>
      <c r="AYW7" s="70"/>
      <c r="AYX7" s="70"/>
      <c r="AYY7" s="70"/>
      <c r="AYZ7" s="70"/>
      <c r="AZA7" s="70"/>
      <c r="AZB7" s="70"/>
      <c r="AZC7" s="70"/>
      <c r="AZD7" s="70"/>
      <c r="AZE7" s="70"/>
      <c r="AZF7" s="70"/>
      <c r="AZG7" s="70"/>
      <c r="AZH7" s="70"/>
      <c r="AZI7" s="70"/>
      <c r="AZJ7" s="70"/>
      <c r="AZK7" s="70"/>
      <c r="AZL7" s="70"/>
      <c r="AZM7" s="70"/>
      <c r="AZN7" s="70"/>
      <c r="AZO7" s="70"/>
      <c r="AZP7" s="70"/>
      <c r="AZQ7" s="70"/>
      <c r="AZR7" s="70"/>
      <c r="AZS7" s="70"/>
      <c r="AZT7" s="70"/>
      <c r="AZU7" s="70"/>
      <c r="AZV7" s="70"/>
      <c r="AZW7" s="70"/>
      <c r="AZX7" s="70"/>
      <c r="AZY7" s="70"/>
      <c r="AZZ7" s="70"/>
      <c r="BAA7" s="70"/>
      <c r="BAB7" s="70"/>
      <c r="BAC7" s="70"/>
      <c r="BAD7" s="70"/>
      <c r="BAE7" s="70"/>
      <c r="BAF7" s="70"/>
      <c r="BAG7" s="70"/>
      <c r="BAH7" s="70"/>
      <c r="BAI7" s="70"/>
      <c r="BAJ7" s="70"/>
      <c r="BAK7" s="70"/>
      <c r="BAL7" s="70"/>
      <c r="BAM7" s="70"/>
      <c r="BAN7" s="70"/>
      <c r="BAO7" s="70"/>
      <c r="BAP7" s="70"/>
      <c r="BAQ7" s="70"/>
      <c r="BAR7" s="70"/>
      <c r="BAS7" s="70"/>
      <c r="BAT7" s="70"/>
      <c r="BAU7" s="70"/>
      <c r="BAV7" s="70"/>
      <c r="BAW7" s="70"/>
      <c r="BAX7" s="70"/>
      <c r="BAY7" s="70"/>
      <c r="BAZ7" s="70"/>
      <c r="BBA7" s="70"/>
      <c r="BBB7" s="70"/>
      <c r="BBC7" s="70"/>
      <c r="BBD7" s="70"/>
      <c r="BBE7" s="70"/>
      <c r="BBF7" s="70"/>
      <c r="BBG7" s="70"/>
      <c r="BBH7" s="70"/>
      <c r="BBI7" s="70"/>
      <c r="BBJ7" s="70"/>
      <c r="BBK7" s="70"/>
      <c r="BBL7" s="70"/>
      <c r="BBM7" s="70"/>
      <c r="BBN7" s="70"/>
      <c r="BBO7" s="70"/>
      <c r="BBP7" s="70"/>
      <c r="BBQ7" s="70"/>
      <c r="BBR7" s="70"/>
      <c r="BBS7" s="70"/>
      <c r="BBT7" s="70"/>
      <c r="BBU7" s="70"/>
      <c r="BBV7" s="70"/>
      <c r="BBW7" s="70"/>
      <c r="BBX7" s="70"/>
      <c r="BBY7" s="70"/>
      <c r="BBZ7" s="70"/>
      <c r="BCA7" s="70"/>
      <c r="BCB7" s="70"/>
      <c r="BCC7" s="70"/>
      <c r="BCD7" s="70"/>
      <c r="BCE7" s="70"/>
      <c r="BCF7" s="70"/>
      <c r="BCG7" s="70"/>
      <c r="BCH7" s="70"/>
      <c r="BCI7" s="70"/>
      <c r="BCJ7" s="70"/>
      <c r="BCK7" s="70"/>
      <c r="BCL7" s="70"/>
      <c r="BCM7" s="70"/>
      <c r="BCN7" s="70"/>
      <c r="BCO7" s="70"/>
      <c r="BCP7" s="70"/>
      <c r="BCQ7" s="70"/>
      <c r="BCR7" s="70"/>
      <c r="BCS7" s="70"/>
      <c r="BCT7" s="70"/>
      <c r="BCU7" s="70"/>
      <c r="BCV7" s="70"/>
      <c r="BCW7" s="70"/>
      <c r="BCX7" s="70"/>
      <c r="BCY7" s="70"/>
      <c r="BCZ7" s="70"/>
      <c r="BDA7" s="70"/>
      <c r="BDB7" s="70"/>
      <c r="BDC7" s="70"/>
      <c r="BDD7" s="70"/>
      <c r="BDE7" s="70"/>
      <c r="BDF7" s="70"/>
      <c r="BDG7" s="70"/>
      <c r="BDH7" s="70"/>
      <c r="BDI7" s="70"/>
      <c r="BDJ7" s="70"/>
      <c r="BDK7" s="70"/>
      <c r="BDL7" s="70"/>
      <c r="BDM7" s="70"/>
      <c r="BDN7" s="70"/>
      <c r="BDO7" s="70"/>
      <c r="BDP7" s="70"/>
      <c r="BDQ7" s="70"/>
      <c r="BDR7" s="70"/>
      <c r="BDS7" s="70"/>
      <c r="BDT7" s="70"/>
      <c r="BDU7" s="70"/>
      <c r="BDV7" s="70"/>
      <c r="BDW7" s="70"/>
      <c r="BDX7" s="70"/>
      <c r="BDY7" s="70"/>
      <c r="BDZ7" s="70"/>
      <c r="BEA7" s="70"/>
      <c r="BEB7" s="70"/>
      <c r="BEC7" s="70"/>
      <c r="BED7" s="70"/>
      <c r="BEE7" s="70"/>
      <c r="BEF7" s="70"/>
      <c r="BEG7" s="70"/>
      <c r="BEH7" s="70"/>
      <c r="BEI7" s="70"/>
      <c r="BEJ7" s="70"/>
      <c r="BEK7" s="70"/>
      <c r="BEL7" s="70"/>
      <c r="BEM7" s="70"/>
      <c r="BEN7" s="70"/>
      <c r="BEO7" s="70"/>
      <c r="BEP7" s="70"/>
      <c r="BEQ7" s="70"/>
      <c r="BER7" s="70"/>
      <c r="BES7" s="70"/>
      <c r="BET7" s="70"/>
      <c r="BEU7" s="70"/>
      <c r="BEV7" s="70"/>
      <c r="BEW7" s="70"/>
      <c r="BEX7" s="70"/>
      <c r="BEY7" s="70"/>
      <c r="BEZ7" s="70"/>
      <c r="BFA7" s="70"/>
      <c r="BFB7" s="70"/>
      <c r="BFC7" s="70"/>
      <c r="BFD7" s="70"/>
      <c r="BFE7" s="70"/>
      <c r="BFF7" s="70"/>
      <c r="BFG7" s="70"/>
      <c r="BFH7" s="70"/>
      <c r="BFI7" s="70"/>
      <c r="BFJ7" s="70"/>
      <c r="BFK7" s="70"/>
      <c r="BFL7" s="70"/>
      <c r="BFM7" s="70"/>
      <c r="BFN7" s="70"/>
      <c r="BFO7" s="70"/>
      <c r="BFP7" s="70"/>
      <c r="BFQ7" s="70"/>
      <c r="BFR7" s="70"/>
      <c r="BFS7" s="70"/>
      <c r="BFT7" s="70"/>
      <c r="BFU7" s="70"/>
      <c r="BFV7" s="70"/>
      <c r="BFW7" s="70"/>
      <c r="BFX7" s="70"/>
      <c r="BFY7" s="70"/>
      <c r="BFZ7" s="70"/>
      <c r="BGA7" s="70"/>
      <c r="BGB7" s="70"/>
      <c r="BGC7" s="70"/>
      <c r="BGD7" s="70"/>
      <c r="BGE7" s="70"/>
      <c r="BGF7" s="70"/>
      <c r="BGG7" s="70"/>
      <c r="BGH7" s="70"/>
      <c r="BGI7" s="70"/>
      <c r="BGJ7" s="70"/>
      <c r="BGK7" s="70"/>
      <c r="BGL7" s="70"/>
      <c r="BGM7" s="70"/>
      <c r="BGN7" s="70"/>
      <c r="BGO7" s="70"/>
      <c r="BGP7" s="70"/>
      <c r="BGQ7" s="70"/>
      <c r="BGR7" s="70"/>
      <c r="BGS7" s="70"/>
      <c r="BGT7" s="70"/>
      <c r="BGU7" s="70"/>
      <c r="BGV7" s="70"/>
      <c r="BGW7" s="70"/>
      <c r="BGX7" s="70"/>
      <c r="BGY7" s="70"/>
      <c r="BGZ7" s="70"/>
      <c r="BHA7" s="70"/>
      <c r="BHB7" s="70"/>
      <c r="BHC7" s="70"/>
      <c r="BHD7" s="70"/>
      <c r="BHE7" s="70"/>
      <c r="BHF7" s="70"/>
      <c r="BHG7" s="70"/>
      <c r="BHH7" s="70"/>
      <c r="BHI7" s="70"/>
      <c r="BHJ7" s="70"/>
      <c r="BHK7" s="70"/>
      <c r="BHL7" s="70"/>
      <c r="BHM7" s="70"/>
      <c r="BHN7" s="70"/>
      <c r="BHO7" s="70"/>
      <c r="BHP7" s="70"/>
      <c r="BHQ7" s="70"/>
      <c r="BHR7" s="70"/>
      <c r="BHS7" s="70"/>
      <c r="BHT7" s="70"/>
      <c r="BHU7" s="70"/>
      <c r="BHV7" s="70"/>
      <c r="BHW7" s="70"/>
      <c r="BHX7" s="70"/>
      <c r="BHY7" s="70"/>
      <c r="BHZ7" s="70"/>
      <c r="BIA7" s="70"/>
      <c r="BIB7" s="70"/>
      <c r="BIC7" s="70"/>
      <c r="BID7" s="70"/>
      <c r="BIE7" s="70"/>
      <c r="BIF7" s="70"/>
      <c r="BIG7" s="70"/>
      <c r="BIH7" s="70"/>
      <c r="BII7" s="70"/>
      <c r="BIJ7" s="70"/>
      <c r="BIK7" s="70"/>
      <c r="BIL7" s="70"/>
      <c r="BIM7" s="70"/>
      <c r="BIN7" s="70"/>
      <c r="BIO7" s="70"/>
      <c r="BIP7" s="70"/>
      <c r="BIQ7" s="70"/>
      <c r="BIR7" s="70"/>
      <c r="BIS7" s="70"/>
      <c r="BIT7" s="70"/>
      <c r="BIU7" s="70"/>
      <c r="BIV7" s="70"/>
      <c r="BIW7" s="70"/>
      <c r="BIX7" s="70"/>
      <c r="BIY7" s="70"/>
      <c r="BIZ7" s="70"/>
      <c r="BJA7" s="70"/>
      <c r="BJB7" s="70"/>
      <c r="BJC7" s="70"/>
      <c r="BJD7" s="70"/>
      <c r="BJE7" s="70"/>
      <c r="BJF7" s="70"/>
      <c r="BJG7" s="70"/>
      <c r="BJH7" s="70"/>
      <c r="BJI7" s="70"/>
      <c r="BJJ7" s="70"/>
      <c r="BJK7" s="70"/>
      <c r="BJL7" s="70"/>
      <c r="BJM7" s="70"/>
      <c r="BJN7" s="70"/>
      <c r="BJO7" s="70"/>
      <c r="BJP7" s="70"/>
      <c r="BJQ7" s="70"/>
      <c r="BJR7" s="70"/>
      <c r="BJS7" s="70"/>
      <c r="BJT7" s="70"/>
      <c r="BJU7" s="70"/>
      <c r="BJV7" s="70"/>
      <c r="BJW7" s="70"/>
      <c r="BJX7" s="70"/>
      <c r="BJY7" s="70"/>
      <c r="BJZ7" s="70"/>
      <c r="BKA7" s="70"/>
      <c r="BKB7" s="70"/>
      <c r="BKC7" s="70"/>
      <c r="BKD7" s="70"/>
      <c r="BKE7" s="70"/>
      <c r="BKF7" s="70"/>
      <c r="BKG7" s="70"/>
      <c r="BKH7" s="70"/>
      <c r="BKI7" s="70"/>
      <c r="BKJ7" s="70"/>
      <c r="BKK7" s="70"/>
      <c r="BKL7" s="70"/>
      <c r="BKM7" s="70"/>
      <c r="BKN7" s="70"/>
      <c r="BKO7" s="70"/>
      <c r="BKP7" s="70"/>
      <c r="BKQ7" s="70"/>
      <c r="BKR7" s="70"/>
      <c r="BKS7" s="70"/>
      <c r="BKT7" s="70"/>
      <c r="BKU7" s="70"/>
      <c r="BKV7" s="70"/>
      <c r="BKW7" s="70"/>
      <c r="BKX7" s="70"/>
      <c r="BKY7" s="70"/>
      <c r="BKZ7" s="70"/>
      <c r="BLA7" s="70"/>
      <c r="BLB7" s="70"/>
      <c r="BLC7" s="70"/>
      <c r="BLD7" s="70"/>
      <c r="BLE7" s="70"/>
      <c r="BLF7" s="70"/>
      <c r="BLG7" s="70"/>
      <c r="BLH7" s="70"/>
      <c r="BLI7" s="70"/>
      <c r="BLJ7" s="70"/>
      <c r="BLK7" s="70"/>
      <c r="BLL7" s="70"/>
      <c r="BLM7" s="70"/>
      <c r="BLN7" s="70"/>
      <c r="BLO7" s="70"/>
      <c r="BLP7" s="70"/>
      <c r="BLQ7" s="70"/>
      <c r="BLR7" s="70"/>
      <c r="BLS7" s="70"/>
      <c r="BLT7" s="70"/>
      <c r="BLU7" s="70"/>
      <c r="BLV7" s="70"/>
      <c r="BLW7" s="70"/>
      <c r="BLX7" s="70"/>
      <c r="BLY7" s="70"/>
      <c r="BLZ7" s="70"/>
      <c r="BMA7" s="70"/>
      <c r="BMB7" s="70"/>
      <c r="BMC7" s="70"/>
      <c r="BMD7" s="70"/>
      <c r="BME7" s="70"/>
      <c r="BMF7" s="70"/>
      <c r="BMG7" s="70"/>
      <c r="BMH7" s="70"/>
      <c r="BMI7" s="70"/>
      <c r="BMJ7" s="70"/>
      <c r="BMK7" s="70"/>
      <c r="BML7" s="70"/>
      <c r="BMM7" s="70"/>
      <c r="BMN7" s="70"/>
      <c r="BMO7" s="70"/>
      <c r="BMP7" s="70"/>
      <c r="BMQ7" s="70"/>
      <c r="BMR7" s="70"/>
      <c r="BMS7" s="70"/>
      <c r="BMT7" s="70"/>
      <c r="BMU7" s="70"/>
      <c r="BMV7" s="70"/>
      <c r="BMW7" s="70"/>
      <c r="BMX7" s="70"/>
      <c r="BMY7" s="70"/>
      <c r="BMZ7" s="70"/>
      <c r="BNA7" s="70"/>
      <c r="BNB7" s="70"/>
      <c r="BNC7" s="70"/>
      <c r="BND7" s="70"/>
      <c r="BNE7" s="70"/>
      <c r="BNF7" s="70"/>
      <c r="BNG7" s="70"/>
      <c r="BNH7" s="70"/>
      <c r="BNI7" s="70"/>
      <c r="BNJ7" s="70"/>
      <c r="BNK7" s="70"/>
      <c r="BNL7" s="70"/>
      <c r="BNM7" s="70"/>
      <c r="BNN7" s="70"/>
      <c r="BNO7" s="70"/>
      <c r="BNP7" s="70"/>
      <c r="BNQ7" s="70"/>
      <c r="BNR7" s="70"/>
      <c r="BNS7" s="70"/>
      <c r="BNT7" s="70"/>
      <c r="BNU7" s="70"/>
      <c r="BNV7" s="70"/>
      <c r="BNW7" s="70"/>
      <c r="BNX7" s="70"/>
      <c r="BNY7" s="70"/>
      <c r="BNZ7" s="70"/>
      <c r="BOA7" s="70"/>
      <c r="BOB7" s="70"/>
      <c r="BOC7" s="70"/>
      <c r="BOD7" s="70"/>
      <c r="BOE7" s="70"/>
      <c r="BOF7" s="70"/>
      <c r="BOG7" s="70"/>
      <c r="BOH7" s="70"/>
      <c r="BOI7" s="70"/>
      <c r="BOJ7" s="70"/>
      <c r="BOK7" s="70"/>
      <c r="BOL7" s="70"/>
      <c r="BOM7" s="70"/>
      <c r="BON7" s="70"/>
      <c r="BOO7" s="70"/>
      <c r="BOP7" s="70"/>
    </row>
    <row r="8" spans="1:1758" s="71" customFormat="1" ht="12" customHeight="1" x14ac:dyDescent="0.2">
      <c r="A8" s="206" t="s">
        <v>57</v>
      </c>
      <c r="B8" s="208" t="s">
        <v>41</v>
      </c>
      <c r="C8" s="54">
        <v>46296</v>
      </c>
      <c r="D8" s="54">
        <v>46296</v>
      </c>
      <c r="E8" s="209" t="s">
        <v>116</v>
      </c>
      <c r="F8" s="127">
        <v>46419</v>
      </c>
      <c r="G8" s="163"/>
      <c r="H8" s="68">
        <f t="shared" si="0"/>
        <v>4</v>
      </c>
      <c r="I8" s="74" t="s">
        <v>48</v>
      </c>
      <c r="J8" s="86"/>
      <c r="K8" s="70"/>
      <c r="L8" s="70"/>
      <c r="M8" s="72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  <c r="IW8" s="70"/>
      <c r="IX8" s="70"/>
      <c r="IY8" s="70"/>
      <c r="IZ8" s="70"/>
      <c r="JA8" s="70"/>
      <c r="JB8" s="70"/>
      <c r="JC8" s="70"/>
      <c r="JD8" s="70"/>
      <c r="JE8" s="70"/>
      <c r="JF8" s="70"/>
      <c r="JG8" s="70"/>
      <c r="JH8" s="70"/>
      <c r="JI8" s="70"/>
      <c r="JJ8" s="70"/>
      <c r="JK8" s="70"/>
      <c r="JL8" s="70"/>
      <c r="JM8" s="70"/>
      <c r="JN8" s="70"/>
      <c r="JO8" s="70"/>
      <c r="JP8" s="70"/>
      <c r="JQ8" s="70"/>
      <c r="JR8" s="70"/>
      <c r="JS8" s="70"/>
      <c r="JT8" s="70"/>
      <c r="JU8" s="70"/>
      <c r="JV8" s="70"/>
      <c r="JW8" s="70"/>
      <c r="JX8" s="70"/>
      <c r="JY8" s="70"/>
      <c r="JZ8" s="70"/>
      <c r="KA8" s="70"/>
      <c r="KB8" s="70"/>
      <c r="KC8" s="70"/>
      <c r="KD8" s="70"/>
      <c r="KE8" s="70"/>
      <c r="KF8" s="70"/>
      <c r="KG8" s="70"/>
      <c r="KH8" s="70"/>
      <c r="KI8" s="70"/>
      <c r="KJ8" s="70"/>
      <c r="KK8" s="70"/>
      <c r="KL8" s="70"/>
      <c r="KM8" s="70"/>
      <c r="KN8" s="70"/>
      <c r="KO8" s="70"/>
      <c r="KP8" s="70"/>
      <c r="KQ8" s="70"/>
      <c r="KR8" s="70"/>
      <c r="KS8" s="70"/>
      <c r="KT8" s="70"/>
      <c r="KU8" s="70"/>
      <c r="KV8" s="70"/>
      <c r="KW8" s="70"/>
      <c r="KX8" s="70"/>
      <c r="KY8" s="70"/>
      <c r="KZ8" s="70"/>
      <c r="LA8" s="70"/>
      <c r="LB8" s="70"/>
      <c r="LC8" s="70"/>
      <c r="LD8" s="70"/>
      <c r="LE8" s="70"/>
      <c r="LF8" s="70"/>
      <c r="LG8" s="70"/>
      <c r="LH8" s="70"/>
      <c r="LI8" s="70"/>
      <c r="LJ8" s="70"/>
      <c r="LK8" s="70"/>
      <c r="LL8" s="70"/>
      <c r="LM8" s="70"/>
      <c r="LN8" s="70"/>
      <c r="LO8" s="70"/>
      <c r="LP8" s="70"/>
      <c r="LQ8" s="70"/>
      <c r="LR8" s="70"/>
      <c r="LS8" s="70"/>
      <c r="LT8" s="70"/>
      <c r="LU8" s="70"/>
      <c r="LV8" s="70"/>
      <c r="LW8" s="70"/>
      <c r="LX8" s="70"/>
      <c r="LY8" s="70"/>
      <c r="LZ8" s="70"/>
      <c r="MA8" s="70"/>
      <c r="MB8" s="70"/>
      <c r="MC8" s="70"/>
      <c r="MD8" s="70"/>
      <c r="ME8" s="70"/>
      <c r="MF8" s="70"/>
      <c r="MG8" s="70"/>
      <c r="MH8" s="70"/>
      <c r="MI8" s="70"/>
      <c r="MJ8" s="70"/>
      <c r="MK8" s="70"/>
      <c r="ML8" s="70"/>
      <c r="MM8" s="70"/>
      <c r="MN8" s="70"/>
      <c r="MO8" s="70"/>
      <c r="MP8" s="70"/>
      <c r="MQ8" s="70"/>
      <c r="MR8" s="70"/>
      <c r="MS8" s="70"/>
      <c r="MT8" s="70"/>
      <c r="MU8" s="70"/>
      <c r="MV8" s="70"/>
      <c r="MW8" s="70"/>
      <c r="MX8" s="70"/>
      <c r="MY8" s="70"/>
      <c r="MZ8" s="70"/>
      <c r="NA8" s="70"/>
      <c r="NB8" s="70"/>
      <c r="NC8" s="70"/>
      <c r="ND8" s="70"/>
      <c r="NE8" s="70"/>
      <c r="NF8" s="70"/>
      <c r="NG8" s="70"/>
      <c r="NH8" s="70"/>
      <c r="NI8" s="70"/>
      <c r="NJ8" s="70"/>
      <c r="NK8" s="70"/>
      <c r="NL8" s="70"/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0"/>
      <c r="NX8" s="70"/>
      <c r="NY8" s="70"/>
      <c r="NZ8" s="70"/>
      <c r="OA8" s="70"/>
      <c r="OB8" s="70"/>
      <c r="OC8" s="70"/>
      <c r="OD8" s="70"/>
      <c r="OE8" s="70"/>
      <c r="OF8" s="70"/>
      <c r="OG8" s="70"/>
      <c r="OH8" s="70"/>
      <c r="OI8" s="70"/>
      <c r="OJ8" s="70"/>
      <c r="OK8" s="70"/>
      <c r="OL8" s="70"/>
      <c r="OM8" s="70"/>
      <c r="ON8" s="70"/>
      <c r="OO8" s="70"/>
      <c r="OP8" s="70"/>
      <c r="OQ8" s="70"/>
      <c r="OR8" s="70"/>
      <c r="OS8" s="70"/>
      <c r="OT8" s="70"/>
      <c r="OU8" s="70"/>
      <c r="OV8" s="70"/>
      <c r="OW8" s="70"/>
      <c r="OX8" s="70"/>
      <c r="OY8" s="70"/>
      <c r="OZ8" s="70"/>
      <c r="PA8" s="70"/>
      <c r="PB8" s="70"/>
      <c r="PC8" s="70"/>
      <c r="PD8" s="70"/>
      <c r="PE8" s="70"/>
      <c r="PF8" s="70"/>
      <c r="PG8" s="70"/>
      <c r="PH8" s="70"/>
      <c r="PI8" s="70"/>
      <c r="PJ8" s="70"/>
      <c r="PK8" s="70"/>
      <c r="PL8" s="70"/>
      <c r="PM8" s="70"/>
      <c r="PN8" s="70"/>
      <c r="PO8" s="70"/>
      <c r="PP8" s="70"/>
      <c r="PQ8" s="70"/>
      <c r="PR8" s="70"/>
      <c r="PS8" s="70"/>
      <c r="PT8" s="70"/>
      <c r="PU8" s="70"/>
      <c r="PV8" s="70"/>
      <c r="PW8" s="70"/>
      <c r="PX8" s="70"/>
      <c r="PY8" s="70"/>
      <c r="PZ8" s="70"/>
      <c r="QA8" s="70"/>
      <c r="QB8" s="70"/>
      <c r="QC8" s="70"/>
      <c r="QD8" s="70"/>
      <c r="QE8" s="70"/>
      <c r="QF8" s="70"/>
      <c r="QG8" s="70"/>
      <c r="QH8" s="70"/>
      <c r="QI8" s="70"/>
      <c r="QJ8" s="70"/>
      <c r="QK8" s="70"/>
      <c r="QL8" s="70"/>
      <c r="QM8" s="70"/>
      <c r="QN8" s="70"/>
      <c r="QO8" s="70"/>
      <c r="QP8" s="70"/>
      <c r="QQ8" s="70"/>
      <c r="QR8" s="70"/>
      <c r="QS8" s="70"/>
      <c r="QT8" s="70"/>
      <c r="QU8" s="70"/>
      <c r="QV8" s="70"/>
      <c r="QW8" s="70"/>
      <c r="QX8" s="70"/>
      <c r="QY8" s="70"/>
      <c r="QZ8" s="70"/>
      <c r="RA8" s="70"/>
      <c r="RB8" s="70"/>
      <c r="RC8" s="70"/>
      <c r="RD8" s="70"/>
      <c r="RE8" s="70"/>
      <c r="RF8" s="70"/>
      <c r="RG8" s="70"/>
      <c r="RH8" s="70"/>
      <c r="RI8" s="70"/>
      <c r="RJ8" s="70"/>
      <c r="RK8" s="70"/>
      <c r="RL8" s="70"/>
      <c r="RM8" s="70"/>
      <c r="RN8" s="70"/>
      <c r="RO8" s="70"/>
      <c r="RP8" s="70"/>
      <c r="RQ8" s="70"/>
      <c r="RR8" s="70"/>
      <c r="RS8" s="70"/>
      <c r="RT8" s="70"/>
      <c r="RU8" s="70"/>
      <c r="RV8" s="70"/>
      <c r="RW8" s="70"/>
      <c r="RX8" s="70"/>
      <c r="RY8" s="70"/>
      <c r="RZ8" s="70"/>
      <c r="SA8" s="70"/>
      <c r="SB8" s="70"/>
      <c r="SC8" s="70"/>
      <c r="SD8" s="70"/>
      <c r="SE8" s="70"/>
      <c r="SF8" s="70"/>
      <c r="SG8" s="70"/>
      <c r="SH8" s="70"/>
      <c r="SI8" s="70"/>
      <c r="SJ8" s="70"/>
      <c r="SK8" s="70"/>
      <c r="SL8" s="70"/>
      <c r="SM8" s="70"/>
      <c r="SN8" s="70"/>
      <c r="SO8" s="70"/>
      <c r="SP8" s="70"/>
      <c r="SQ8" s="70"/>
      <c r="SR8" s="70"/>
      <c r="SS8" s="70"/>
      <c r="ST8" s="70"/>
      <c r="SU8" s="70"/>
      <c r="SV8" s="70"/>
      <c r="SW8" s="70"/>
      <c r="SX8" s="70"/>
      <c r="SY8" s="70"/>
      <c r="SZ8" s="70"/>
      <c r="TA8" s="70"/>
      <c r="TB8" s="70"/>
      <c r="TC8" s="70"/>
      <c r="TD8" s="70"/>
      <c r="TE8" s="70"/>
      <c r="TF8" s="70"/>
      <c r="TG8" s="70"/>
      <c r="TH8" s="70"/>
      <c r="TI8" s="70"/>
      <c r="TJ8" s="70"/>
      <c r="TK8" s="70"/>
      <c r="TL8" s="70"/>
      <c r="TM8" s="70"/>
      <c r="TN8" s="70"/>
      <c r="TO8" s="70"/>
      <c r="TP8" s="70"/>
      <c r="TQ8" s="70"/>
      <c r="TR8" s="70"/>
      <c r="TS8" s="70"/>
      <c r="TT8" s="70"/>
      <c r="TU8" s="70"/>
      <c r="TV8" s="70"/>
      <c r="TW8" s="70"/>
      <c r="TX8" s="70"/>
      <c r="TY8" s="70"/>
      <c r="TZ8" s="70"/>
      <c r="UA8" s="70"/>
      <c r="UB8" s="70"/>
      <c r="UC8" s="70"/>
      <c r="UD8" s="70"/>
      <c r="UE8" s="70"/>
      <c r="UF8" s="70"/>
      <c r="UG8" s="70"/>
      <c r="UH8" s="70"/>
      <c r="UI8" s="70"/>
      <c r="UJ8" s="70"/>
      <c r="UK8" s="70"/>
      <c r="UL8" s="70"/>
      <c r="UM8" s="70"/>
      <c r="UN8" s="70"/>
      <c r="UO8" s="70"/>
      <c r="UP8" s="70"/>
      <c r="UQ8" s="70"/>
      <c r="UR8" s="70"/>
      <c r="US8" s="70"/>
      <c r="UT8" s="70"/>
      <c r="UU8" s="70"/>
      <c r="UV8" s="70"/>
      <c r="UW8" s="70"/>
      <c r="UX8" s="70"/>
      <c r="UY8" s="70"/>
      <c r="UZ8" s="70"/>
      <c r="VA8" s="70"/>
      <c r="VB8" s="70"/>
      <c r="VC8" s="70"/>
      <c r="VD8" s="70"/>
      <c r="VE8" s="70"/>
      <c r="VF8" s="70"/>
      <c r="VG8" s="70"/>
      <c r="VH8" s="70"/>
      <c r="VI8" s="70"/>
      <c r="VJ8" s="70"/>
      <c r="VK8" s="70"/>
      <c r="VL8" s="70"/>
      <c r="VM8" s="70"/>
      <c r="VN8" s="70"/>
      <c r="VO8" s="70"/>
      <c r="VP8" s="70"/>
      <c r="VQ8" s="70"/>
      <c r="VR8" s="70"/>
      <c r="VS8" s="70"/>
      <c r="VT8" s="70"/>
      <c r="VU8" s="70"/>
      <c r="VV8" s="70"/>
      <c r="VW8" s="70"/>
      <c r="VX8" s="70"/>
      <c r="VY8" s="70"/>
      <c r="VZ8" s="70"/>
      <c r="WA8" s="70"/>
      <c r="WB8" s="70"/>
      <c r="WC8" s="70"/>
      <c r="WD8" s="70"/>
      <c r="WE8" s="70"/>
      <c r="WF8" s="70"/>
      <c r="WG8" s="70"/>
      <c r="WH8" s="70"/>
      <c r="WI8" s="70"/>
      <c r="WJ8" s="70"/>
      <c r="WK8" s="70"/>
      <c r="WL8" s="70"/>
      <c r="WM8" s="70"/>
      <c r="WN8" s="70"/>
      <c r="WO8" s="70"/>
      <c r="WP8" s="70"/>
      <c r="WQ8" s="70"/>
      <c r="WR8" s="70"/>
      <c r="WS8" s="70"/>
      <c r="WT8" s="70"/>
      <c r="WU8" s="70"/>
      <c r="WV8" s="70"/>
      <c r="WW8" s="70"/>
      <c r="WX8" s="70"/>
      <c r="WY8" s="70"/>
      <c r="WZ8" s="70"/>
      <c r="XA8" s="70"/>
      <c r="XB8" s="70"/>
      <c r="XC8" s="70"/>
      <c r="XD8" s="70"/>
      <c r="XE8" s="70"/>
      <c r="XF8" s="70"/>
      <c r="XG8" s="70"/>
      <c r="XH8" s="70"/>
      <c r="XI8" s="70"/>
      <c r="XJ8" s="70"/>
      <c r="XK8" s="70"/>
      <c r="XL8" s="70"/>
      <c r="XM8" s="70"/>
      <c r="XN8" s="70"/>
      <c r="XO8" s="70"/>
      <c r="XP8" s="70"/>
      <c r="XQ8" s="70"/>
      <c r="XR8" s="70"/>
      <c r="XS8" s="70"/>
      <c r="XT8" s="70"/>
      <c r="XU8" s="70"/>
      <c r="XV8" s="70"/>
      <c r="XW8" s="70"/>
      <c r="XX8" s="70"/>
      <c r="XY8" s="70"/>
      <c r="XZ8" s="70"/>
      <c r="YA8" s="70"/>
      <c r="YB8" s="70"/>
      <c r="YC8" s="70"/>
      <c r="YD8" s="70"/>
      <c r="YE8" s="70"/>
      <c r="YF8" s="70"/>
      <c r="YG8" s="70"/>
      <c r="YH8" s="70"/>
      <c r="YI8" s="70"/>
      <c r="YJ8" s="70"/>
      <c r="YK8" s="70"/>
      <c r="YL8" s="70"/>
      <c r="YM8" s="70"/>
      <c r="YN8" s="70"/>
      <c r="YO8" s="70"/>
      <c r="YP8" s="70"/>
      <c r="YQ8" s="70"/>
      <c r="YR8" s="70"/>
      <c r="YS8" s="70"/>
      <c r="YT8" s="70"/>
      <c r="YU8" s="70"/>
      <c r="YV8" s="70"/>
      <c r="YW8" s="70"/>
      <c r="YX8" s="70"/>
      <c r="YY8" s="70"/>
      <c r="YZ8" s="70"/>
      <c r="ZA8" s="70"/>
      <c r="ZB8" s="70"/>
      <c r="ZC8" s="70"/>
      <c r="ZD8" s="70"/>
      <c r="ZE8" s="70"/>
      <c r="ZF8" s="70"/>
      <c r="ZG8" s="70"/>
      <c r="ZH8" s="70"/>
      <c r="ZI8" s="70"/>
      <c r="ZJ8" s="70"/>
      <c r="ZK8" s="70"/>
      <c r="ZL8" s="70"/>
      <c r="ZM8" s="70"/>
      <c r="ZN8" s="70"/>
      <c r="ZO8" s="70"/>
      <c r="ZP8" s="70"/>
      <c r="ZQ8" s="70"/>
      <c r="ZR8" s="70"/>
      <c r="ZS8" s="70"/>
      <c r="ZT8" s="70"/>
      <c r="ZU8" s="70"/>
      <c r="ZV8" s="70"/>
      <c r="ZW8" s="70"/>
      <c r="ZX8" s="70"/>
      <c r="ZY8" s="70"/>
      <c r="ZZ8" s="70"/>
      <c r="AAA8" s="70"/>
      <c r="AAB8" s="70"/>
      <c r="AAC8" s="70"/>
      <c r="AAD8" s="70"/>
      <c r="AAE8" s="70"/>
      <c r="AAF8" s="70"/>
      <c r="AAG8" s="70"/>
      <c r="AAH8" s="70"/>
      <c r="AAI8" s="70"/>
      <c r="AAJ8" s="70"/>
      <c r="AAK8" s="70"/>
      <c r="AAL8" s="70"/>
      <c r="AAM8" s="70"/>
      <c r="AAN8" s="70"/>
      <c r="AAO8" s="70"/>
      <c r="AAP8" s="70"/>
      <c r="AAQ8" s="70"/>
      <c r="AAR8" s="70"/>
      <c r="AAS8" s="70"/>
      <c r="AAT8" s="70"/>
      <c r="AAU8" s="70"/>
      <c r="AAV8" s="70"/>
      <c r="AAW8" s="70"/>
      <c r="AAX8" s="70"/>
      <c r="AAY8" s="70"/>
      <c r="AAZ8" s="70"/>
      <c r="ABA8" s="70"/>
      <c r="ABB8" s="70"/>
      <c r="ABC8" s="70"/>
      <c r="ABD8" s="70"/>
      <c r="ABE8" s="70"/>
      <c r="ABF8" s="70"/>
      <c r="ABG8" s="70"/>
      <c r="ABH8" s="70"/>
      <c r="ABI8" s="70"/>
      <c r="ABJ8" s="70"/>
      <c r="ABK8" s="70"/>
      <c r="ABL8" s="70"/>
      <c r="ABM8" s="70"/>
      <c r="ABN8" s="70"/>
      <c r="ABO8" s="70"/>
      <c r="ABP8" s="70"/>
      <c r="ABQ8" s="70"/>
      <c r="ABR8" s="70"/>
      <c r="ABS8" s="70"/>
      <c r="ABT8" s="70"/>
      <c r="ABU8" s="70"/>
      <c r="ABV8" s="70"/>
      <c r="ABW8" s="70"/>
      <c r="ABX8" s="70"/>
      <c r="ABY8" s="70"/>
      <c r="ABZ8" s="70"/>
      <c r="ACA8" s="70"/>
      <c r="ACB8" s="70"/>
      <c r="ACC8" s="70"/>
      <c r="ACD8" s="70"/>
      <c r="ACE8" s="70"/>
      <c r="ACF8" s="70"/>
      <c r="ACG8" s="70"/>
      <c r="ACH8" s="70"/>
      <c r="ACI8" s="70"/>
      <c r="ACJ8" s="70"/>
      <c r="ACK8" s="70"/>
      <c r="ACL8" s="70"/>
      <c r="ACM8" s="70"/>
      <c r="ACN8" s="70"/>
      <c r="ACO8" s="70"/>
      <c r="ACP8" s="70"/>
      <c r="ACQ8" s="70"/>
      <c r="ACR8" s="70"/>
      <c r="ACS8" s="70"/>
      <c r="ACT8" s="70"/>
      <c r="ACU8" s="70"/>
      <c r="ACV8" s="70"/>
      <c r="ACW8" s="70"/>
      <c r="ACX8" s="70"/>
      <c r="ACY8" s="70"/>
      <c r="ACZ8" s="70"/>
      <c r="ADA8" s="70"/>
      <c r="ADB8" s="70"/>
      <c r="ADC8" s="70"/>
      <c r="ADD8" s="70"/>
      <c r="ADE8" s="70"/>
      <c r="ADF8" s="70"/>
      <c r="ADG8" s="70"/>
      <c r="ADH8" s="70"/>
      <c r="ADI8" s="70"/>
      <c r="ADJ8" s="70"/>
      <c r="ADK8" s="70"/>
      <c r="ADL8" s="70"/>
      <c r="ADM8" s="70"/>
      <c r="ADN8" s="70"/>
      <c r="ADO8" s="70"/>
      <c r="ADP8" s="70"/>
      <c r="ADQ8" s="70"/>
      <c r="ADR8" s="70"/>
      <c r="ADS8" s="70"/>
      <c r="ADT8" s="70"/>
      <c r="ADU8" s="70"/>
      <c r="ADV8" s="70"/>
      <c r="ADW8" s="70"/>
      <c r="ADX8" s="70"/>
      <c r="ADY8" s="70"/>
      <c r="ADZ8" s="70"/>
      <c r="AEA8" s="70"/>
      <c r="AEB8" s="70"/>
      <c r="AEC8" s="70"/>
      <c r="AED8" s="70"/>
      <c r="AEE8" s="70"/>
      <c r="AEF8" s="70"/>
      <c r="AEG8" s="70"/>
      <c r="AEH8" s="70"/>
      <c r="AEI8" s="70"/>
      <c r="AEJ8" s="70"/>
      <c r="AEK8" s="70"/>
      <c r="AEL8" s="70"/>
      <c r="AEM8" s="70"/>
      <c r="AEN8" s="70"/>
      <c r="AEO8" s="70"/>
      <c r="AEP8" s="70"/>
      <c r="AEQ8" s="70"/>
      <c r="AER8" s="70"/>
      <c r="AES8" s="70"/>
      <c r="AET8" s="70"/>
      <c r="AEU8" s="70"/>
      <c r="AEV8" s="70"/>
      <c r="AEW8" s="70"/>
      <c r="AEX8" s="70"/>
      <c r="AEY8" s="70"/>
      <c r="AEZ8" s="70"/>
      <c r="AFA8" s="70"/>
      <c r="AFB8" s="70"/>
      <c r="AFC8" s="70"/>
      <c r="AFD8" s="70"/>
      <c r="AFE8" s="70"/>
      <c r="AFF8" s="70"/>
      <c r="AFG8" s="70"/>
      <c r="AFH8" s="70"/>
      <c r="AFI8" s="70"/>
      <c r="AFJ8" s="70"/>
      <c r="AFK8" s="70"/>
      <c r="AFL8" s="70"/>
      <c r="AFM8" s="70"/>
      <c r="AFN8" s="70"/>
      <c r="AFO8" s="70"/>
      <c r="AFP8" s="70"/>
      <c r="AFQ8" s="70"/>
      <c r="AFR8" s="70"/>
      <c r="AFS8" s="70"/>
      <c r="AFT8" s="70"/>
      <c r="AFU8" s="70"/>
      <c r="AFV8" s="70"/>
      <c r="AFW8" s="70"/>
      <c r="AFX8" s="70"/>
      <c r="AFY8" s="70"/>
      <c r="AFZ8" s="70"/>
      <c r="AGA8" s="70"/>
      <c r="AGB8" s="70"/>
      <c r="AGC8" s="70"/>
      <c r="AGD8" s="70"/>
      <c r="AGE8" s="70"/>
      <c r="AGF8" s="70"/>
      <c r="AGG8" s="70"/>
      <c r="AGH8" s="70"/>
      <c r="AGI8" s="70"/>
      <c r="AGJ8" s="70"/>
      <c r="AGK8" s="70"/>
      <c r="AGL8" s="70"/>
      <c r="AGM8" s="70"/>
      <c r="AGN8" s="70"/>
      <c r="AGO8" s="70"/>
      <c r="AGP8" s="70"/>
      <c r="AGQ8" s="70"/>
      <c r="AGR8" s="70"/>
      <c r="AGS8" s="70"/>
      <c r="AGT8" s="70"/>
      <c r="AGU8" s="70"/>
      <c r="AGV8" s="70"/>
      <c r="AGW8" s="70"/>
      <c r="AGX8" s="70"/>
      <c r="AGY8" s="70"/>
      <c r="AGZ8" s="70"/>
      <c r="AHA8" s="70"/>
      <c r="AHB8" s="70"/>
      <c r="AHC8" s="70"/>
      <c r="AHD8" s="70"/>
      <c r="AHE8" s="70"/>
      <c r="AHF8" s="70"/>
      <c r="AHG8" s="70"/>
      <c r="AHH8" s="70"/>
      <c r="AHI8" s="70"/>
      <c r="AHJ8" s="70"/>
      <c r="AHK8" s="70"/>
      <c r="AHL8" s="70"/>
      <c r="AHM8" s="70"/>
      <c r="AHN8" s="70"/>
      <c r="AHO8" s="70"/>
      <c r="AHP8" s="70"/>
      <c r="AHQ8" s="70"/>
      <c r="AHR8" s="70"/>
      <c r="AHS8" s="70"/>
      <c r="AHT8" s="70"/>
      <c r="AHU8" s="70"/>
      <c r="AHV8" s="70"/>
      <c r="AHW8" s="70"/>
      <c r="AHX8" s="70"/>
      <c r="AHY8" s="70"/>
      <c r="AHZ8" s="70"/>
      <c r="AIA8" s="70"/>
      <c r="AIB8" s="70"/>
      <c r="AIC8" s="70"/>
      <c r="AID8" s="70"/>
      <c r="AIE8" s="70"/>
      <c r="AIF8" s="70"/>
      <c r="AIG8" s="70"/>
      <c r="AIH8" s="70"/>
      <c r="AII8" s="70"/>
      <c r="AIJ8" s="70"/>
      <c r="AIK8" s="70"/>
      <c r="AIL8" s="70"/>
      <c r="AIM8" s="70"/>
      <c r="AIN8" s="70"/>
      <c r="AIO8" s="70"/>
      <c r="AIP8" s="70"/>
      <c r="AIQ8" s="70"/>
      <c r="AIR8" s="70"/>
      <c r="AIS8" s="70"/>
      <c r="AIT8" s="70"/>
      <c r="AIU8" s="70"/>
      <c r="AIV8" s="70"/>
      <c r="AIW8" s="70"/>
      <c r="AIX8" s="70"/>
      <c r="AIY8" s="70"/>
      <c r="AIZ8" s="70"/>
      <c r="AJA8" s="70"/>
      <c r="AJB8" s="70"/>
      <c r="AJC8" s="70"/>
      <c r="AJD8" s="70"/>
      <c r="AJE8" s="70"/>
      <c r="AJF8" s="70"/>
      <c r="AJG8" s="70"/>
      <c r="AJH8" s="70"/>
      <c r="AJI8" s="70"/>
      <c r="AJJ8" s="70"/>
      <c r="AJK8" s="70"/>
      <c r="AJL8" s="70"/>
      <c r="AJM8" s="70"/>
      <c r="AJN8" s="70"/>
      <c r="AJO8" s="70"/>
      <c r="AJP8" s="70"/>
      <c r="AJQ8" s="70"/>
      <c r="AJR8" s="70"/>
      <c r="AJS8" s="70"/>
      <c r="AJT8" s="70"/>
      <c r="AJU8" s="70"/>
      <c r="AJV8" s="70"/>
      <c r="AJW8" s="70"/>
      <c r="AJX8" s="70"/>
      <c r="AJY8" s="70"/>
      <c r="AJZ8" s="70"/>
      <c r="AKA8" s="70"/>
      <c r="AKB8" s="70"/>
      <c r="AKC8" s="70"/>
      <c r="AKD8" s="70"/>
      <c r="AKE8" s="70"/>
      <c r="AKF8" s="70"/>
      <c r="AKG8" s="70"/>
      <c r="AKH8" s="70"/>
      <c r="AKI8" s="70"/>
      <c r="AKJ8" s="70"/>
      <c r="AKK8" s="70"/>
      <c r="AKL8" s="70"/>
      <c r="AKM8" s="70"/>
      <c r="AKN8" s="70"/>
      <c r="AKO8" s="70"/>
      <c r="AKP8" s="70"/>
      <c r="AKQ8" s="70"/>
      <c r="AKR8" s="70"/>
      <c r="AKS8" s="70"/>
      <c r="AKT8" s="70"/>
      <c r="AKU8" s="70"/>
      <c r="AKV8" s="70"/>
      <c r="AKW8" s="70"/>
      <c r="AKX8" s="70"/>
      <c r="AKY8" s="70"/>
      <c r="AKZ8" s="70"/>
      <c r="ALA8" s="70"/>
      <c r="ALB8" s="70"/>
      <c r="ALC8" s="70"/>
      <c r="ALD8" s="70"/>
      <c r="ALE8" s="70"/>
      <c r="ALF8" s="70"/>
      <c r="ALG8" s="70"/>
      <c r="ALH8" s="70"/>
      <c r="ALI8" s="70"/>
      <c r="ALJ8" s="70"/>
      <c r="ALK8" s="70"/>
      <c r="ALL8" s="70"/>
      <c r="ALM8" s="70"/>
      <c r="ALN8" s="70"/>
      <c r="ALO8" s="70"/>
      <c r="ALP8" s="70"/>
      <c r="ALQ8" s="70"/>
      <c r="ALR8" s="70"/>
      <c r="ALS8" s="70"/>
      <c r="ALT8" s="70"/>
      <c r="ALU8" s="70"/>
      <c r="ALV8" s="70"/>
      <c r="ALW8" s="70"/>
      <c r="ALX8" s="70"/>
      <c r="ALY8" s="70"/>
      <c r="ALZ8" s="70"/>
      <c r="AMA8" s="70"/>
      <c r="AMB8" s="70"/>
      <c r="AMC8" s="70"/>
      <c r="AMD8" s="70"/>
      <c r="AME8" s="70"/>
      <c r="AMF8" s="70"/>
      <c r="AMG8" s="70"/>
      <c r="AMH8" s="70"/>
      <c r="AMI8" s="70"/>
      <c r="AMJ8" s="70"/>
      <c r="AMK8" s="70"/>
      <c r="AML8" s="70"/>
      <c r="AMM8" s="70"/>
      <c r="AMN8" s="70"/>
      <c r="AMO8" s="70"/>
      <c r="AMP8" s="70"/>
      <c r="AMQ8" s="70"/>
      <c r="AMR8" s="70"/>
      <c r="AMS8" s="70"/>
      <c r="AMT8" s="70"/>
      <c r="AMU8" s="70"/>
      <c r="AMV8" s="70"/>
      <c r="AMW8" s="70"/>
      <c r="AMX8" s="70"/>
      <c r="AMY8" s="70"/>
      <c r="AMZ8" s="70"/>
      <c r="ANA8" s="70"/>
      <c r="ANB8" s="70"/>
      <c r="ANC8" s="70"/>
      <c r="AND8" s="70"/>
      <c r="ANE8" s="70"/>
      <c r="ANF8" s="70"/>
      <c r="ANG8" s="70"/>
      <c r="ANH8" s="70"/>
      <c r="ANI8" s="70"/>
      <c r="ANJ8" s="70"/>
      <c r="ANK8" s="70"/>
      <c r="ANL8" s="70"/>
      <c r="ANM8" s="70"/>
      <c r="ANN8" s="70"/>
      <c r="ANO8" s="70"/>
      <c r="ANP8" s="70"/>
      <c r="ANQ8" s="70"/>
      <c r="ANR8" s="70"/>
      <c r="ANS8" s="70"/>
      <c r="ANT8" s="70"/>
      <c r="ANU8" s="70"/>
      <c r="ANV8" s="70"/>
      <c r="ANW8" s="70"/>
      <c r="ANX8" s="70"/>
      <c r="ANY8" s="70"/>
      <c r="ANZ8" s="70"/>
      <c r="AOA8" s="70"/>
      <c r="AOB8" s="70"/>
      <c r="AOC8" s="70"/>
      <c r="AOD8" s="70"/>
      <c r="AOE8" s="70"/>
      <c r="AOF8" s="70"/>
      <c r="AOG8" s="70"/>
      <c r="AOH8" s="70"/>
      <c r="AOI8" s="70"/>
      <c r="AOJ8" s="70"/>
      <c r="AOK8" s="70"/>
      <c r="AOL8" s="70"/>
      <c r="AOM8" s="70"/>
      <c r="AON8" s="70"/>
      <c r="AOO8" s="70"/>
      <c r="AOP8" s="70"/>
      <c r="AOQ8" s="70"/>
      <c r="AOR8" s="70"/>
      <c r="AOS8" s="70"/>
      <c r="AOT8" s="70"/>
      <c r="AOU8" s="70"/>
      <c r="AOV8" s="70"/>
      <c r="AOW8" s="70"/>
      <c r="AOX8" s="70"/>
      <c r="AOY8" s="70"/>
      <c r="AOZ8" s="70"/>
      <c r="APA8" s="70"/>
      <c r="APB8" s="70"/>
      <c r="APC8" s="70"/>
      <c r="APD8" s="70"/>
      <c r="APE8" s="70"/>
      <c r="APF8" s="70"/>
      <c r="APG8" s="70"/>
      <c r="APH8" s="70"/>
      <c r="API8" s="70"/>
      <c r="APJ8" s="70"/>
      <c r="APK8" s="70"/>
      <c r="APL8" s="70"/>
      <c r="APM8" s="70"/>
      <c r="APN8" s="70"/>
      <c r="APO8" s="70"/>
      <c r="APP8" s="70"/>
      <c r="APQ8" s="70"/>
      <c r="APR8" s="70"/>
      <c r="APS8" s="70"/>
      <c r="APT8" s="70"/>
      <c r="APU8" s="70"/>
      <c r="APV8" s="70"/>
      <c r="APW8" s="70"/>
      <c r="APX8" s="70"/>
      <c r="APY8" s="70"/>
      <c r="APZ8" s="70"/>
      <c r="AQA8" s="70"/>
      <c r="AQB8" s="70"/>
      <c r="AQC8" s="70"/>
      <c r="AQD8" s="70"/>
      <c r="AQE8" s="70"/>
      <c r="AQF8" s="70"/>
      <c r="AQG8" s="70"/>
      <c r="AQH8" s="70"/>
      <c r="AQI8" s="70"/>
      <c r="AQJ8" s="70"/>
      <c r="AQK8" s="70"/>
      <c r="AQL8" s="70"/>
      <c r="AQM8" s="70"/>
      <c r="AQN8" s="70"/>
      <c r="AQO8" s="70"/>
      <c r="AQP8" s="70"/>
      <c r="AQQ8" s="70"/>
      <c r="AQR8" s="70"/>
      <c r="AQS8" s="70"/>
      <c r="AQT8" s="70"/>
      <c r="AQU8" s="70"/>
      <c r="AQV8" s="70"/>
      <c r="AQW8" s="70"/>
      <c r="AQX8" s="70"/>
      <c r="AQY8" s="70"/>
      <c r="AQZ8" s="70"/>
      <c r="ARA8" s="70"/>
      <c r="ARB8" s="70"/>
      <c r="ARC8" s="70"/>
      <c r="ARD8" s="70"/>
      <c r="ARE8" s="70"/>
      <c r="ARF8" s="70"/>
      <c r="ARG8" s="70"/>
      <c r="ARH8" s="70"/>
      <c r="ARI8" s="70"/>
      <c r="ARJ8" s="70"/>
      <c r="ARK8" s="70"/>
      <c r="ARL8" s="70"/>
      <c r="ARM8" s="70"/>
      <c r="ARN8" s="70"/>
      <c r="ARO8" s="70"/>
      <c r="ARP8" s="70"/>
      <c r="ARQ8" s="70"/>
      <c r="ARR8" s="70"/>
      <c r="ARS8" s="70"/>
      <c r="ART8" s="70"/>
      <c r="ARU8" s="70"/>
      <c r="ARV8" s="70"/>
      <c r="ARW8" s="70"/>
      <c r="ARX8" s="70"/>
      <c r="ARY8" s="70"/>
      <c r="ARZ8" s="70"/>
      <c r="ASA8" s="70"/>
      <c r="ASB8" s="70"/>
      <c r="ASC8" s="70"/>
      <c r="ASD8" s="70"/>
      <c r="ASE8" s="70"/>
      <c r="ASF8" s="70"/>
      <c r="ASG8" s="70"/>
      <c r="ASH8" s="70"/>
      <c r="ASI8" s="70"/>
      <c r="ASJ8" s="70"/>
      <c r="ASK8" s="70"/>
      <c r="ASL8" s="70"/>
      <c r="ASM8" s="70"/>
      <c r="ASN8" s="70"/>
      <c r="ASO8" s="70"/>
      <c r="ASP8" s="70"/>
      <c r="ASQ8" s="70"/>
      <c r="ASR8" s="70"/>
      <c r="ASS8" s="70"/>
      <c r="AST8" s="70"/>
      <c r="ASU8" s="70"/>
      <c r="ASV8" s="70"/>
      <c r="ASW8" s="70"/>
      <c r="ASX8" s="70"/>
      <c r="ASY8" s="70"/>
      <c r="ASZ8" s="70"/>
      <c r="ATA8" s="70"/>
      <c r="ATB8" s="70"/>
      <c r="ATC8" s="70"/>
      <c r="ATD8" s="70"/>
      <c r="ATE8" s="70"/>
      <c r="ATF8" s="70"/>
      <c r="ATG8" s="70"/>
      <c r="ATH8" s="70"/>
      <c r="ATI8" s="70"/>
      <c r="ATJ8" s="70"/>
      <c r="ATK8" s="70"/>
      <c r="ATL8" s="70"/>
      <c r="ATM8" s="70"/>
      <c r="ATN8" s="70"/>
      <c r="ATO8" s="70"/>
      <c r="ATP8" s="70"/>
      <c r="ATQ8" s="70"/>
      <c r="ATR8" s="70"/>
      <c r="ATS8" s="70"/>
      <c r="ATT8" s="70"/>
      <c r="ATU8" s="70"/>
      <c r="ATV8" s="70"/>
      <c r="ATW8" s="70"/>
      <c r="ATX8" s="70"/>
      <c r="ATY8" s="70"/>
      <c r="ATZ8" s="70"/>
      <c r="AUA8" s="70"/>
      <c r="AUB8" s="70"/>
      <c r="AUC8" s="70"/>
      <c r="AUD8" s="70"/>
      <c r="AUE8" s="70"/>
      <c r="AUF8" s="70"/>
      <c r="AUG8" s="70"/>
      <c r="AUH8" s="70"/>
      <c r="AUI8" s="70"/>
      <c r="AUJ8" s="70"/>
      <c r="AUK8" s="70"/>
      <c r="AUL8" s="70"/>
      <c r="AUM8" s="70"/>
      <c r="AUN8" s="70"/>
      <c r="AUO8" s="70"/>
      <c r="AUP8" s="70"/>
      <c r="AUQ8" s="70"/>
      <c r="AUR8" s="70"/>
      <c r="AUS8" s="70"/>
      <c r="AUT8" s="70"/>
      <c r="AUU8" s="70"/>
      <c r="AUV8" s="70"/>
      <c r="AUW8" s="70"/>
      <c r="AUX8" s="70"/>
      <c r="AUY8" s="70"/>
      <c r="AUZ8" s="70"/>
      <c r="AVA8" s="70"/>
      <c r="AVB8" s="70"/>
      <c r="AVC8" s="70"/>
      <c r="AVD8" s="70"/>
      <c r="AVE8" s="70"/>
      <c r="AVF8" s="70"/>
      <c r="AVG8" s="70"/>
      <c r="AVH8" s="70"/>
      <c r="AVI8" s="70"/>
      <c r="AVJ8" s="70"/>
      <c r="AVK8" s="70"/>
      <c r="AVL8" s="70"/>
      <c r="AVM8" s="70"/>
      <c r="AVN8" s="70"/>
      <c r="AVO8" s="70"/>
      <c r="AVP8" s="70"/>
      <c r="AVQ8" s="70"/>
      <c r="AVR8" s="70"/>
      <c r="AVS8" s="70"/>
      <c r="AVT8" s="70"/>
      <c r="AVU8" s="70"/>
      <c r="AVV8" s="70"/>
      <c r="AVW8" s="70"/>
      <c r="AVX8" s="70"/>
      <c r="AVY8" s="70"/>
      <c r="AVZ8" s="70"/>
      <c r="AWA8" s="70"/>
      <c r="AWB8" s="70"/>
      <c r="AWC8" s="70"/>
      <c r="AWD8" s="70"/>
      <c r="AWE8" s="70"/>
      <c r="AWF8" s="70"/>
      <c r="AWG8" s="70"/>
      <c r="AWH8" s="70"/>
      <c r="AWI8" s="70"/>
      <c r="AWJ8" s="70"/>
      <c r="AWK8" s="70"/>
      <c r="AWL8" s="70"/>
      <c r="AWM8" s="70"/>
      <c r="AWN8" s="70"/>
      <c r="AWO8" s="70"/>
      <c r="AWP8" s="70"/>
      <c r="AWQ8" s="70"/>
      <c r="AWR8" s="70"/>
      <c r="AWS8" s="70"/>
      <c r="AWT8" s="70"/>
      <c r="AWU8" s="70"/>
      <c r="AWV8" s="70"/>
      <c r="AWW8" s="70"/>
      <c r="AWX8" s="70"/>
      <c r="AWY8" s="70"/>
      <c r="AWZ8" s="70"/>
      <c r="AXA8" s="70"/>
      <c r="AXB8" s="70"/>
      <c r="AXC8" s="70"/>
      <c r="AXD8" s="70"/>
      <c r="AXE8" s="70"/>
      <c r="AXF8" s="70"/>
      <c r="AXG8" s="70"/>
      <c r="AXH8" s="70"/>
      <c r="AXI8" s="70"/>
      <c r="AXJ8" s="70"/>
      <c r="AXK8" s="70"/>
      <c r="AXL8" s="70"/>
      <c r="AXM8" s="70"/>
      <c r="AXN8" s="70"/>
      <c r="AXO8" s="70"/>
      <c r="AXP8" s="70"/>
      <c r="AXQ8" s="70"/>
      <c r="AXR8" s="70"/>
      <c r="AXS8" s="70"/>
      <c r="AXT8" s="70"/>
      <c r="AXU8" s="70"/>
      <c r="AXV8" s="70"/>
      <c r="AXW8" s="70"/>
      <c r="AXX8" s="70"/>
      <c r="AXY8" s="70"/>
      <c r="AXZ8" s="70"/>
      <c r="AYA8" s="70"/>
      <c r="AYB8" s="70"/>
      <c r="AYC8" s="70"/>
      <c r="AYD8" s="70"/>
      <c r="AYE8" s="70"/>
      <c r="AYF8" s="70"/>
      <c r="AYG8" s="70"/>
      <c r="AYH8" s="70"/>
      <c r="AYI8" s="70"/>
      <c r="AYJ8" s="70"/>
      <c r="AYK8" s="70"/>
      <c r="AYL8" s="70"/>
      <c r="AYM8" s="70"/>
      <c r="AYN8" s="70"/>
      <c r="AYO8" s="70"/>
      <c r="AYP8" s="70"/>
      <c r="AYQ8" s="70"/>
      <c r="AYR8" s="70"/>
      <c r="AYS8" s="70"/>
      <c r="AYT8" s="70"/>
      <c r="AYU8" s="70"/>
      <c r="AYV8" s="70"/>
      <c r="AYW8" s="70"/>
      <c r="AYX8" s="70"/>
      <c r="AYY8" s="70"/>
      <c r="AYZ8" s="70"/>
      <c r="AZA8" s="70"/>
      <c r="AZB8" s="70"/>
      <c r="AZC8" s="70"/>
      <c r="AZD8" s="70"/>
      <c r="AZE8" s="70"/>
      <c r="AZF8" s="70"/>
      <c r="AZG8" s="70"/>
      <c r="AZH8" s="70"/>
      <c r="AZI8" s="70"/>
      <c r="AZJ8" s="70"/>
      <c r="AZK8" s="70"/>
      <c r="AZL8" s="70"/>
      <c r="AZM8" s="70"/>
      <c r="AZN8" s="70"/>
      <c r="AZO8" s="70"/>
      <c r="AZP8" s="70"/>
      <c r="AZQ8" s="70"/>
      <c r="AZR8" s="70"/>
      <c r="AZS8" s="70"/>
      <c r="AZT8" s="70"/>
      <c r="AZU8" s="70"/>
      <c r="AZV8" s="70"/>
      <c r="AZW8" s="70"/>
      <c r="AZX8" s="70"/>
      <c r="AZY8" s="70"/>
      <c r="AZZ8" s="70"/>
      <c r="BAA8" s="70"/>
      <c r="BAB8" s="70"/>
      <c r="BAC8" s="70"/>
      <c r="BAD8" s="70"/>
      <c r="BAE8" s="70"/>
      <c r="BAF8" s="70"/>
      <c r="BAG8" s="70"/>
      <c r="BAH8" s="70"/>
      <c r="BAI8" s="70"/>
      <c r="BAJ8" s="70"/>
      <c r="BAK8" s="70"/>
      <c r="BAL8" s="70"/>
      <c r="BAM8" s="70"/>
      <c r="BAN8" s="70"/>
      <c r="BAO8" s="70"/>
      <c r="BAP8" s="70"/>
      <c r="BAQ8" s="70"/>
      <c r="BAR8" s="70"/>
      <c r="BAS8" s="70"/>
      <c r="BAT8" s="70"/>
      <c r="BAU8" s="70"/>
      <c r="BAV8" s="70"/>
      <c r="BAW8" s="70"/>
      <c r="BAX8" s="70"/>
      <c r="BAY8" s="70"/>
      <c r="BAZ8" s="70"/>
      <c r="BBA8" s="70"/>
      <c r="BBB8" s="70"/>
      <c r="BBC8" s="70"/>
      <c r="BBD8" s="70"/>
      <c r="BBE8" s="70"/>
      <c r="BBF8" s="70"/>
      <c r="BBG8" s="70"/>
      <c r="BBH8" s="70"/>
      <c r="BBI8" s="70"/>
      <c r="BBJ8" s="70"/>
      <c r="BBK8" s="70"/>
      <c r="BBL8" s="70"/>
      <c r="BBM8" s="70"/>
      <c r="BBN8" s="70"/>
      <c r="BBO8" s="70"/>
      <c r="BBP8" s="70"/>
      <c r="BBQ8" s="70"/>
      <c r="BBR8" s="70"/>
      <c r="BBS8" s="70"/>
      <c r="BBT8" s="70"/>
      <c r="BBU8" s="70"/>
      <c r="BBV8" s="70"/>
      <c r="BBW8" s="70"/>
      <c r="BBX8" s="70"/>
      <c r="BBY8" s="70"/>
      <c r="BBZ8" s="70"/>
      <c r="BCA8" s="70"/>
      <c r="BCB8" s="70"/>
      <c r="BCC8" s="70"/>
      <c r="BCD8" s="70"/>
      <c r="BCE8" s="70"/>
      <c r="BCF8" s="70"/>
      <c r="BCG8" s="70"/>
      <c r="BCH8" s="70"/>
      <c r="BCI8" s="70"/>
      <c r="BCJ8" s="70"/>
      <c r="BCK8" s="70"/>
      <c r="BCL8" s="70"/>
      <c r="BCM8" s="70"/>
      <c r="BCN8" s="70"/>
      <c r="BCO8" s="70"/>
      <c r="BCP8" s="70"/>
      <c r="BCQ8" s="70"/>
      <c r="BCR8" s="70"/>
      <c r="BCS8" s="70"/>
      <c r="BCT8" s="70"/>
      <c r="BCU8" s="70"/>
      <c r="BCV8" s="70"/>
      <c r="BCW8" s="70"/>
      <c r="BCX8" s="70"/>
      <c r="BCY8" s="70"/>
      <c r="BCZ8" s="70"/>
      <c r="BDA8" s="70"/>
      <c r="BDB8" s="70"/>
      <c r="BDC8" s="70"/>
      <c r="BDD8" s="70"/>
      <c r="BDE8" s="70"/>
      <c r="BDF8" s="70"/>
      <c r="BDG8" s="70"/>
      <c r="BDH8" s="70"/>
      <c r="BDI8" s="70"/>
      <c r="BDJ8" s="70"/>
      <c r="BDK8" s="70"/>
      <c r="BDL8" s="70"/>
      <c r="BDM8" s="70"/>
      <c r="BDN8" s="70"/>
      <c r="BDO8" s="70"/>
      <c r="BDP8" s="70"/>
      <c r="BDQ8" s="70"/>
      <c r="BDR8" s="70"/>
      <c r="BDS8" s="70"/>
      <c r="BDT8" s="70"/>
      <c r="BDU8" s="70"/>
      <c r="BDV8" s="70"/>
      <c r="BDW8" s="70"/>
      <c r="BDX8" s="70"/>
      <c r="BDY8" s="70"/>
      <c r="BDZ8" s="70"/>
      <c r="BEA8" s="70"/>
      <c r="BEB8" s="70"/>
      <c r="BEC8" s="70"/>
      <c r="BED8" s="70"/>
      <c r="BEE8" s="70"/>
      <c r="BEF8" s="70"/>
      <c r="BEG8" s="70"/>
      <c r="BEH8" s="70"/>
      <c r="BEI8" s="70"/>
      <c r="BEJ8" s="70"/>
      <c r="BEK8" s="70"/>
      <c r="BEL8" s="70"/>
      <c r="BEM8" s="70"/>
      <c r="BEN8" s="70"/>
      <c r="BEO8" s="70"/>
      <c r="BEP8" s="70"/>
      <c r="BEQ8" s="70"/>
      <c r="BER8" s="70"/>
      <c r="BES8" s="70"/>
      <c r="BET8" s="70"/>
      <c r="BEU8" s="70"/>
      <c r="BEV8" s="70"/>
      <c r="BEW8" s="70"/>
      <c r="BEX8" s="70"/>
      <c r="BEY8" s="70"/>
      <c r="BEZ8" s="70"/>
      <c r="BFA8" s="70"/>
      <c r="BFB8" s="70"/>
      <c r="BFC8" s="70"/>
      <c r="BFD8" s="70"/>
      <c r="BFE8" s="70"/>
      <c r="BFF8" s="70"/>
      <c r="BFG8" s="70"/>
      <c r="BFH8" s="70"/>
      <c r="BFI8" s="70"/>
      <c r="BFJ8" s="70"/>
      <c r="BFK8" s="70"/>
      <c r="BFL8" s="70"/>
      <c r="BFM8" s="70"/>
      <c r="BFN8" s="70"/>
      <c r="BFO8" s="70"/>
      <c r="BFP8" s="70"/>
      <c r="BFQ8" s="70"/>
      <c r="BFR8" s="70"/>
      <c r="BFS8" s="70"/>
      <c r="BFT8" s="70"/>
      <c r="BFU8" s="70"/>
      <c r="BFV8" s="70"/>
      <c r="BFW8" s="70"/>
      <c r="BFX8" s="70"/>
      <c r="BFY8" s="70"/>
      <c r="BFZ8" s="70"/>
      <c r="BGA8" s="70"/>
      <c r="BGB8" s="70"/>
      <c r="BGC8" s="70"/>
      <c r="BGD8" s="70"/>
      <c r="BGE8" s="70"/>
      <c r="BGF8" s="70"/>
      <c r="BGG8" s="70"/>
      <c r="BGH8" s="70"/>
      <c r="BGI8" s="70"/>
      <c r="BGJ8" s="70"/>
      <c r="BGK8" s="70"/>
      <c r="BGL8" s="70"/>
      <c r="BGM8" s="70"/>
      <c r="BGN8" s="70"/>
      <c r="BGO8" s="70"/>
      <c r="BGP8" s="70"/>
      <c r="BGQ8" s="70"/>
      <c r="BGR8" s="70"/>
      <c r="BGS8" s="70"/>
      <c r="BGT8" s="70"/>
      <c r="BGU8" s="70"/>
      <c r="BGV8" s="70"/>
      <c r="BGW8" s="70"/>
      <c r="BGX8" s="70"/>
      <c r="BGY8" s="70"/>
      <c r="BGZ8" s="70"/>
      <c r="BHA8" s="70"/>
      <c r="BHB8" s="70"/>
      <c r="BHC8" s="70"/>
      <c r="BHD8" s="70"/>
      <c r="BHE8" s="70"/>
      <c r="BHF8" s="70"/>
      <c r="BHG8" s="70"/>
      <c r="BHH8" s="70"/>
      <c r="BHI8" s="70"/>
      <c r="BHJ8" s="70"/>
      <c r="BHK8" s="70"/>
      <c r="BHL8" s="70"/>
      <c r="BHM8" s="70"/>
      <c r="BHN8" s="70"/>
      <c r="BHO8" s="70"/>
      <c r="BHP8" s="70"/>
      <c r="BHQ8" s="70"/>
      <c r="BHR8" s="70"/>
      <c r="BHS8" s="70"/>
      <c r="BHT8" s="70"/>
      <c r="BHU8" s="70"/>
      <c r="BHV8" s="70"/>
      <c r="BHW8" s="70"/>
      <c r="BHX8" s="70"/>
      <c r="BHY8" s="70"/>
      <c r="BHZ8" s="70"/>
      <c r="BIA8" s="70"/>
      <c r="BIB8" s="70"/>
      <c r="BIC8" s="70"/>
      <c r="BID8" s="70"/>
      <c r="BIE8" s="70"/>
      <c r="BIF8" s="70"/>
      <c r="BIG8" s="70"/>
      <c r="BIH8" s="70"/>
      <c r="BII8" s="70"/>
      <c r="BIJ8" s="70"/>
      <c r="BIK8" s="70"/>
      <c r="BIL8" s="70"/>
      <c r="BIM8" s="70"/>
      <c r="BIN8" s="70"/>
      <c r="BIO8" s="70"/>
      <c r="BIP8" s="70"/>
      <c r="BIQ8" s="70"/>
      <c r="BIR8" s="70"/>
      <c r="BIS8" s="70"/>
      <c r="BIT8" s="70"/>
      <c r="BIU8" s="70"/>
      <c r="BIV8" s="70"/>
      <c r="BIW8" s="70"/>
      <c r="BIX8" s="70"/>
      <c r="BIY8" s="70"/>
      <c r="BIZ8" s="70"/>
      <c r="BJA8" s="70"/>
      <c r="BJB8" s="70"/>
      <c r="BJC8" s="70"/>
      <c r="BJD8" s="70"/>
      <c r="BJE8" s="70"/>
      <c r="BJF8" s="70"/>
      <c r="BJG8" s="70"/>
      <c r="BJH8" s="70"/>
      <c r="BJI8" s="70"/>
      <c r="BJJ8" s="70"/>
      <c r="BJK8" s="70"/>
      <c r="BJL8" s="70"/>
      <c r="BJM8" s="70"/>
      <c r="BJN8" s="70"/>
      <c r="BJO8" s="70"/>
      <c r="BJP8" s="70"/>
      <c r="BJQ8" s="70"/>
      <c r="BJR8" s="70"/>
      <c r="BJS8" s="70"/>
      <c r="BJT8" s="70"/>
      <c r="BJU8" s="70"/>
      <c r="BJV8" s="70"/>
      <c r="BJW8" s="70"/>
      <c r="BJX8" s="70"/>
      <c r="BJY8" s="70"/>
      <c r="BJZ8" s="70"/>
      <c r="BKA8" s="70"/>
      <c r="BKB8" s="70"/>
      <c r="BKC8" s="70"/>
      <c r="BKD8" s="70"/>
      <c r="BKE8" s="70"/>
      <c r="BKF8" s="70"/>
      <c r="BKG8" s="70"/>
      <c r="BKH8" s="70"/>
      <c r="BKI8" s="70"/>
      <c r="BKJ8" s="70"/>
      <c r="BKK8" s="70"/>
      <c r="BKL8" s="70"/>
      <c r="BKM8" s="70"/>
      <c r="BKN8" s="70"/>
      <c r="BKO8" s="70"/>
      <c r="BKP8" s="70"/>
      <c r="BKQ8" s="70"/>
      <c r="BKR8" s="70"/>
      <c r="BKS8" s="70"/>
      <c r="BKT8" s="70"/>
      <c r="BKU8" s="70"/>
      <c r="BKV8" s="70"/>
      <c r="BKW8" s="70"/>
      <c r="BKX8" s="70"/>
      <c r="BKY8" s="70"/>
      <c r="BKZ8" s="70"/>
      <c r="BLA8" s="70"/>
      <c r="BLB8" s="70"/>
      <c r="BLC8" s="70"/>
      <c r="BLD8" s="70"/>
      <c r="BLE8" s="70"/>
      <c r="BLF8" s="70"/>
      <c r="BLG8" s="70"/>
      <c r="BLH8" s="70"/>
      <c r="BLI8" s="70"/>
      <c r="BLJ8" s="70"/>
      <c r="BLK8" s="70"/>
      <c r="BLL8" s="70"/>
      <c r="BLM8" s="70"/>
      <c r="BLN8" s="70"/>
      <c r="BLO8" s="70"/>
      <c r="BLP8" s="70"/>
      <c r="BLQ8" s="70"/>
      <c r="BLR8" s="70"/>
      <c r="BLS8" s="70"/>
      <c r="BLT8" s="70"/>
      <c r="BLU8" s="70"/>
      <c r="BLV8" s="70"/>
      <c r="BLW8" s="70"/>
      <c r="BLX8" s="70"/>
      <c r="BLY8" s="70"/>
      <c r="BLZ8" s="70"/>
      <c r="BMA8" s="70"/>
      <c r="BMB8" s="70"/>
      <c r="BMC8" s="70"/>
      <c r="BMD8" s="70"/>
      <c r="BME8" s="70"/>
      <c r="BMF8" s="70"/>
      <c r="BMG8" s="70"/>
      <c r="BMH8" s="70"/>
      <c r="BMI8" s="70"/>
      <c r="BMJ8" s="70"/>
      <c r="BMK8" s="70"/>
      <c r="BML8" s="70"/>
      <c r="BMM8" s="70"/>
      <c r="BMN8" s="70"/>
      <c r="BMO8" s="70"/>
      <c r="BMP8" s="70"/>
      <c r="BMQ8" s="70"/>
      <c r="BMR8" s="70"/>
      <c r="BMS8" s="70"/>
      <c r="BMT8" s="70"/>
      <c r="BMU8" s="70"/>
      <c r="BMV8" s="70"/>
      <c r="BMW8" s="70"/>
      <c r="BMX8" s="70"/>
      <c r="BMY8" s="70"/>
      <c r="BMZ8" s="70"/>
      <c r="BNA8" s="70"/>
      <c r="BNB8" s="70"/>
      <c r="BNC8" s="70"/>
      <c r="BND8" s="70"/>
      <c r="BNE8" s="70"/>
      <c r="BNF8" s="70"/>
      <c r="BNG8" s="70"/>
      <c r="BNH8" s="70"/>
      <c r="BNI8" s="70"/>
      <c r="BNJ8" s="70"/>
      <c r="BNK8" s="70"/>
      <c r="BNL8" s="70"/>
      <c r="BNM8" s="70"/>
      <c r="BNN8" s="70"/>
      <c r="BNO8" s="70"/>
      <c r="BNP8" s="70"/>
      <c r="BNQ8" s="70"/>
      <c r="BNR8" s="70"/>
      <c r="BNS8" s="70"/>
      <c r="BNT8" s="70"/>
      <c r="BNU8" s="70"/>
      <c r="BNV8" s="70"/>
      <c r="BNW8" s="70"/>
      <c r="BNX8" s="70"/>
      <c r="BNY8" s="70"/>
      <c r="BNZ8" s="70"/>
      <c r="BOA8" s="70"/>
      <c r="BOB8" s="70"/>
      <c r="BOC8" s="70"/>
      <c r="BOD8" s="70"/>
      <c r="BOE8" s="70"/>
      <c r="BOF8" s="70"/>
      <c r="BOG8" s="70"/>
      <c r="BOH8" s="70"/>
      <c r="BOI8" s="70"/>
      <c r="BOJ8" s="70"/>
      <c r="BOK8" s="70"/>
      <c r="BOL8" s="70"/>
      <c r="BOM8" s="70"/>
      <c r="BON8" s="70"/>
      <c r="BOO8" s="70"/>
      <c r="BOP8" s="70"/>
    </row>
    <row r="9" spans="1:1758" s="71" customFormat="1" ht="12" customHeight="1" x14ac:dyDescent="0.2">
      <c r="A9" s="215"/>
      <c r="B9" s="204"/>
      <c r="C9" s="7">
        <v>49004</v>
      </c>
      <c r="D9" s="7">
        <v>49004</v>
      </c>
      <c r="E9" s="214"/>
      <c r="F9" s="131">
        <v>48853</v>
      </c>
      <c r="G9" s="82">
        <f t="shared" ref="G9:G14" si="1">IF(ISERROR(DATEDIF(F9,D9,"m")),"",DATEDIF(F9,D9,"m"))</f>
        <v>5</v>
      </c>
      <c r="H9" s="93" t="str">
        <f t="shared" si="0"/>
        <v/>
      </c>
      <c r="I9" s="78"/>
      <c r="J9" s="94"/>
      <c r="K9" s="70"/>
      <c r="L9" s="70"/>
      <c r="M9" s="72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0"/>
      <c r="LZ9" s="70"/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0"/>
      <c r="PF9" s="70"/>
      <c r="PG9" s="70"/>
      <c r="PH9" s="70"/>
      <c r="PI9" s="70"/>
      <c r="PJ9" s="70"/>
      <c r="PK9" s="70"/>
      <c r="PL9" s="70"/>
      <c r="PM9" s="70"/>
      <c r="PN9" s="70"/>
      <c r="PO9" s="70"/>
      <c r="PP9" s="70"/>
      <c r="PQ9" s="70"/>
      <c r="PR9" s="70"/>
      <c r="PS9" s="70"/>
      <c r="PT9" s="70"/>
      <c r="PU9" s="70"/>
      <c r="PV9" s="70"/>
      <c r="PW9" s="70"/>
      <c r="PX9" s="70"/>
      <c r="PY9" s="70"/>
      <c r="PZ9" s="70"/>
      <c r="QA9" s="70"/>
      <c r="QB9" s="70"/>
      <c r="QC9" s="70"/>
      <c r="QD9" s="70"/>
      <c r="QE9" s="70"/>
      <c r="QF9" s="70"/>
      <c r="QG9" s="70"/>
      <c r="QH9" s="70"/>
      <c r="QI9" s="70"/>
      <c r="QJ9" s="70"/>
      <c r="QK9" s="70"/>
      <c r="QL9" s="70"/>
      <c r="QM9" s="70"/>
      <c r="QN9" s="70"/>
      <c r="QO9" s="70"/>
      <c r="QP9" s="70"/>
      <c r="QQ9" s="70"/>
      <c r="QR9" s="70"/>
      <c r="QS9" s="70"/>
      <c r="QT9" s="70"/>
      <c r="QU9" s="70"/>
      <c r="QV9" s="70"/>
      <c r="QW9" s="70"/>
      <c r="QX9" s="70"/>
      <c r="QY9" s="70"/>
      <c r="QZ9" s="70"/>
      <c r="RA9" s="70"/>
      <c r="RB9" s="70"/>
      <c r="RC9" s="70"/>
      <c r="RD9" s="70"/>
      <c r="RE9" s="70"/>
      <c r="RF9" s="70"/>
      <c r="RG9" s="70"/>
      <c r="RH9" s="70"/>
      <c r="RI9" s="70"/>
      <c r="RJ9" s="70"/>
      <c r="RK9" s="70"/>
      <c r="RL9" s="70"/>
      <c r="RM9" s="70"/>
      <c r="RN9" s="70"/>
      <c r="RO9" s="70"/>
      <c r="RP9" s="70"/>
      <c r="RQ9" s="70"/>
      <c r="RR9" s="70"/>
      <c r="RS9" s="70"/>
      <c r="RT9" s="70"/>
      <c r="RU9" s="70"/>
      <c r="RV9" s="70"/>
      <c r="RW9" s="70"/>
      <c r="RX9" s="70"/>
      <c r="RY9" s="70"/>
      <c r="RZ9" s="70"/>
      <c r="SA9" s="70"/>
      <c r="SB9" s="70"/>
      <c r="SC9" s="70"/>
      <c r="SD9" s="70"/>
      <c r="SE9" s="70"/>
      <c r="SF9" s="70"/>
      <c r="SG9" s="70"/>
      <c r="SH9" s="70"/>
      <c r="SI9" s="70"/>
      <c r="SJ9" s="70"/>
      <c r="SK9" s="70"/>
      <c r="SL9" s="70"/>
      <c r="SM9" s="70"/>
      <c r="SN9" s="70"/>
      <c r="SO9" s="70"/>
      <c r="SP9" s="70"/>
      <c r="SQ9" s="70"/>
      <c r="SR9" s="70"/>
      <c r="SS9" s="70"/>
      <c r="ST9" s="70"/>
      <c r="SU9" s="70"/>
      <c r="SV9" s="70"/>
      <c r="SW9" s="70"/>
      <c r="SX9" s="70"/>
      <c r="SY9" s="70"/>
      <c r="SZ9" s="70"/>
      <c r="TA9" s="70"/>
      <c r="TB9" s="70"/>
      <c r="TC9" s="70"/>
      <c r="TD9" s="70"/>
      <c r="TE9" s="70"/>
      <c r="TF9" s="70"/>
      <c r="TG9" s="70"/>
      <c r="TH9" s="70"/>
      <c r="TI9" s="70"/>
      <c r="TJ9" s="70"/>
      <c r="TK9" s="70"/>
      <c r="TL9" s="70"/>
      <c r="TM9" s="70"/>
      <c r="TN9" s="70"/>
      <c r="TO9" s="70"/>
      <c r="TP9" s="70"/>
      <c r="TQ9" s="70"/>
      <c r="TR9" s="70"/>
      <c r="TS9" s="70"/>
      <c r="TT9" s="70"/>
      <c r="TU9" s="70"/>
      <c r="TV9" s="70"/>
      <c r="TW9" s="70"/>
      <c r="TX9" s="70"/>
      <c r="TY9" s="70"/>
      <c r="TZ9" s="70"/>
      <c r="UA9" s="70"/>
      <c r="UB9" s="70"/>
      <c r="UC9" s="70"/>
      <c r="UD9" s="70"/>
      <c r="UE9" s="70"/>
      <c r="UF9" s="70"/>
      <c r="UG9" s="70"/>
      <c r="UH9" s="70"/>
      <c r="UI9" s="70"/>
      <c r="UJ9" s="70"/>
      <c r="UK9" s="70"/>
      <c r="UL9" s="70"/>
      <c r="UM9" s="70"/>
      <c r="UN9" s="70"/>
      <c r="UO9" s="70"/>
      <c r="UP9" s="70"/>
      <c r="UQ9" s="70"/>
      <c r="UR9" s="70"/>
      <c r="US9" s="70"/>
      <c r="UT9" s="70"/>
      <c r="UU9" s="70"/>
      <c r="UV9" s="70"/>
      <c r="UW9" s="70"/>
      <c r="UX9" s="70"/>
      <c r="UY9" s="70"/>
      <c r="UZ9" s="70"/>
      <c r="VA9" s="70"/>
      <c r="VB9" s="70"/>
      <c r="VC9" s="70"/>
      <c r="VD9" s="70"/>
      <c r="VE9" s="70"/>
      <c r="VF9" s="70"/>
      <c r="VG9" s="70"/>
      <c r="VH9" s="70"/>
      <c r="VI9" s="70"/>
      <c r="VJ9" s="70"/>
      <c r="VK9" s="70"/>
      <c r="VL9" s="70"/>
      <c r="VM9" s="70"/>
      <c r="VN9" s="70"/>
      <c r="VO9" s="70"/>
      <c r="VP9" s="70"/>
      <c r="VQ9" s="70"/>
      <c r="VR9" s="70"/>
      <c r="VS9" s="70"/>
      <c r="VT9" s="70"/>
      <c r="VU9" s="70"/>
      <c r="VV9" s="70"/>
      <c r="VW9" s="70"/>
      <c r="VX9" s="70"/>
      <c r="VY9" s="70"/>
      <c r="VZ9" s="70"/>
      <c r="WA9" s="70"/>
      <c r="WB9" s="70"/>
      <c r="WC9" s="70"/>
      <c r="WD9" s="70"/>
      <c r="WE9" s="70"/>
      <c r="WF9" s="70"/>
      <c r="WG9" s="70"/>
      <c r="WH9" s="70"/>
      <c r="WI9" s="70"/>
      <c r="WJ9" s="70"/>
      <c r="WK9" s="70"/>
      <c r="WL9" s="70"/>
      <c r="WM9" s="70"/>
      <c r="WN9" s="70"/>
      <c r="WO9" s="70"/>
      <c r="WP9" s="70"/>
      <c r="WQ9" s="70"/>
      <c r="WR9" s="70"/>
      <c r="WS9" s="70"/>
      <c r="WT9" s="70"/>
      <c r="WU9" s="70"/>
      <c r="WV9" s="70"/>
      <c r="WW9" s="70"/>
      <c r="WX9" s="70"/>
      <c r="WY9" s="70"/>
      <c r="WZ9" s="70"/>
      <c r="XA9" s="70"/>
      <c r="XB9" s="70"/>
      <c r="XC9" s="70"/>
      <c r="XD9" s="70"/>
      <c r="XE9" s="70"/>
      <c r="XF9" s="70"/>
      <c r="XG9" s="70"/>
      <c r="XH9" s="70"/>
      <c r="XI9" s="70"/>
      <c r="XJ9" s="70"/>
      <c r="XK9" s="70"/>
      <c r="XL9" s="70"/>
      <c r="XM9" s="70"/>
      <c r="XN9" s="70"/>
      <c r="XO9" s="70"/>
      <c r="XP9" s="70"/>
      <c r="XQ9" s="70"/>
      <c r="XR9" s="70"/>
      <c r="XS9" s="70"/>
      <c r="XT9" s="70"/>
      <c r="XU9" s="70"/>
      <c r="XV9" s="70"/>
      <c r="XW9" s="70"/>
      <c r="XX9" s="70"/>
      <c r="XY9" s="70"/>
      <c r="XZ9" s="70"/>
      <c r="YA9" s="70"/>
      <c r="YB9" s="70"/>
      <c r="YC9" s="70"/>
      <c r="YD9" s="70"/>
      <c r="YE9" s="70"/>
      <c r="YF9" s="70"/>
      <c r="YG9" s="70"/>
      <c r="YH9" s="70"/>
      <c r="YI9" s="70"/>
      <c r="YJ9" s="70"/>
      <c r="YK9" s="70"/>
      <c r="YL9" s="70"/>
      <c r="YM9" s="70"/>
      <c r="YN9" s="70"/>
      <c r="YO9" s="70"/>
      <c r="YP9" s="70"/>
      <c r="YQ9" s="70"/>
      <c r="YR9" s="70"/>
      <c r="YS9" s="70"/>
      <c r="YT9" s="70"/>
      <c r="YU9" s="70"/>
      <c r="YV9" s="70"/>
      <c r="YW9" s="70"/>
      <c r="YX9" s="70"/>
      <c r="YY9" s="70"/>
      <c r="YZ9" s="70"/>
      <c r="ZA9" s="70"/>
      <c r="ZB9" s="70"/>
      <c r="ZC9" s="70"/>
      <c r="ZD9" s="70"/>
      <c r="ZE9" s="70"/>
      <c r="ZF9" s="70"/>
      <c r="ZG9" s="70"/>
      <c r="ZH9" s="70"/>
      <c r="ZI9" s="70"/>
      <c r="ZJ9" s="70"/>
      <c r="ZK9" s="70"/>
      <c r="ZL9" s="70"/>
      <c r="ZM9" s="70"/>
      <c r="ZN9" s="70"/>
      <c r="ZO9" s="70"/>
      <c r="ZP9" s="70"/>
      <c r="ZQ9" s="70"/>
      <c r="ZR9" s="70"/>
      <c r="ZS9" s="70"/>
      <c r="ZT9" s="70"/>
      <c r="ZU9" s="70"/>
      <c r="ZV9" s="70"/>
      <c r="ZW9" s="70"/>
      <c r="ZX9" s="70"/>
      <c r="ZY9" s="70"/>
      <c r="ZZ9" s="70"/>
      <c r="AAA9" s="70"/>
      <c r="AAB9" s="70"/>
      <c r="AAC9" s="70"/>
      <c r="AAD9" s="70"/>
      <c r="AAE9" s="70"/>
      <c r="AAF9" s="70"/>
      <c r="AAG9" s="70"/>
      <c r="AAH9" s="70"/>
      <c r="AAI9" s="70"/>
      <c r="AAJ9" s="70"/>
      <c r="AAK9" s="70"/>
      <c r="AAL9" s="70"/>
      <c r="AAM9" s="70"/>
      <c r="AAN9" s="70"/>
      <c r="AAO9" s="70"/>
      <c r="AAP9" s="70"/>
      <c r="AAQ9" s="70"/>
      <c r="AAR9" s="70"/>
      <c r="AAS9" s="70"/>
      <c r="AAT9" s="70"/>
      <c r="AAU9" s="70"/>
      <c r="AAV9" s="70"/>
      <c r="AAW9" s="70"/>
      <c r="AAX9" s="70"/>
      <c r="AAY9" s="70"/>
      <c r="AAZ9" s="70"/>
      <c r="ABA9" s="70"/>
      <c r="ABB9" s="70"/>
      <c r="ABC9" s="70"/>
      <c r="ABD9" s="70"/>
      <c r="ABE9" s="70"/>
      <c r="ABF9" s="70"/>
      <c r="ABG9" s="70"/>
      <c r="ABH9" s="70"/>
      <c r="ABI9" s="70"/>
      <c r="ABJ9" s="70"/>
      <c r="ABK9" s="70"/>
      <c r="ABL9" s="70"/>
      <c r="ABM9" s="70"/>
      <c r="ABN9" s="70"/>
      <c r="ABO9" s="70"/>
      <c r="ABP9" s="70"/>
      <c r="ABQ9" s="70"/>
      <c r="ABR9" s="70"/>
      <c r="ABS9" s="70"/>
      <c r="ABT9" s="70"/>
      <c r="ABU9" s="70"/>
      <c r="ABV9" s="70"/>
      <c r="ABW9" s="70"/>
      <c r="ABX9" s="70"/>
      <c r="ABY9" s="70"/>
      <c r="ABZ9" s="70"/>
      <c r="ACA9" s="70"/>
      <c r="ACB9" s="70"/>
      <c r="ACC9" s="70"/>
      <c r="ACD9" s="70"/>
      <c r="ACE9" s="70"/>
      <c r="ACF9" s="70"/>
      <c r="ACG9" s="70"/>
      <c r="ACH9" s="70"/>
      <c r="ACI9" s="70"/>
      <c r="ACJ9" s="70"/>
      <c r="ACK9" s="70"/>
      <c r="ACL9" s="70"/>
      <c r="ACM9" s="70"/>
      <c r="ACN9" s="70"/>
      <c r="ACO9" s="70"/>
      <c r="ACP9" s="70"/>
      <c r="ACQ9" s="70"/>
      <c r="ACR9" s="70"/>
      <c r="ACS9" s="70"/>
      <c r="ACT9" s="70"/>
      <c r="ACU9" s="70"/>
      <c r="ACV9" s="70"/>
      <c r="ACW9" s="70"/>
      <c r="ACX9" s="70"/>
      <c r="ACY9" s="70"/>
      <c r="ACZ9" s="70"/>
      <c r="ADA9" s="70"/>
      <c r="ADB9" s="70"/>
      <c r="ADC9" s="70"/>
      <c r="ADD9" s="70"/>
      <c r="ADE9" s="70"/>
      <c r="ADF9" s="70"/>
      <c r="ADG9" s="70"/>
      <c r="ADH9" s="70"/>
      <c r="ADI9" s="70"/>
      <c r="ADJ9" s="70"/>
      <c r="ADK9" s="70"/>
      <c r="ADL9" s="70"/>
      <c r="ADM9" s="70"/>
      <c r="ADN9" s="70"/>
      <c r="ADO9" s="70"/>
      <c r="ADP9" s="70"/>
      <c r="ADQ9" s="70"/>
      <c r="ADR9" s="70"/>
      <c r="ADS9" s="70"/>
      <c r="ADT9" s="70"/>
      <c r="ADU9" s="70"/>
      <c r="ADV9" s="70"/>
      <c r="ADW9" s="70"/>
      <c r="ADX9" s="70"/>
      <c r="ADY9" s="70"/>
      <c r="ADZ9" s="70"/>
      <c r="AEA9" s="70"/>
      <c r="AEB9" s="70"/>
      <c r="AEC9" s="70"/>
      <c r="AED9" s="70"/>
      <c r="AEE9" s="70"/>
      <c r="AEF9" s="70"/>
      <c r="AEG9" s="70"/>
      <c r="AEH9" s="70"/>
      <c r="AEI9" s="70"/>
      <c r="AEJ9" s="70"/>
      <c r="AEK9" s="70"/>
      <c r="AEL9" s="70"/>
      <c r="AEM9" s="70"/>
      <c r="AEN9" s="70"/>
      <c r="AEO9" s="70"/>
      <c r="AEP9" s="70"/>
      <c r="AEQ9" s="70"/>
      <c r="AER9" s="70"/>
      <c r="AES9" s="70"/>
      <c r="AET9" s="70"/>
      <c r="AEU9" s="70"/>
      <c r="AEV9" s="70"/>
      <c r="AEW9" s="70"/>
      <c r="AEX9" s="70"/>
      <c r="AEY9" s="70"/>
      <c r="AEZ9" s="70"/>
      <c r="AFA9" s="70"/>
      <c r="AFB9" s="70"/>
      <c r="AFC9" s="70"/>
      <c r="AFD9" s="70"/>
      <c r="AFE9" s="70"/>
      <c r="AFF9" s="70"/>
      <c r="AFG9" s="70"/>
      <c r="AFH9" s="70"/>
      <c r="AFI9" s="70"/>
      <c r="AFJ9" s="70"/>
      <c r="AFK9" s="70"/>
      <c r="AFL9" s="70"/>
      <c r="AFM9" s="70"/>
      <c r="AFN9" s="70"/>
      <c r="AFO9" s="70"/>
      <c r="AFP9" s="70"/>
      <c r="AFQ9" s="70"/>
      <c r="AFR9" s="70"/>
      <c r="AFS9" s="70"/>
      <c r="AFT9" s="70"/>
      <c r="AFU9" s="70"/>
      <c r="AFV9" s="70"/>
      <c r="AFW9" s="70"/>
      <c r="AFX9" s="70"/>
      <c r="AFY9" s="70"/>
      <c r="AFZ9" s="70"/>
      <c r="AGA9" s="70"/>
      <c r="AGB9" s="70"/>
      <c r="AGC9" s="70"/>
      <c r="AGD9" s="70"/>
      <c r="AGE9" s="70"/>
      <c r="AGF9" s="70"/>
      <c r="AGG9" s="70"/>
      <c r="AGH9" s="70"/>
      <c r="AGI9" s="70"/>
      <c r="AGJ9" s="70"/>
      <c r="AGK9" s="70"/>
      <c r="AGL9" s="70"/>
      <c r="AGM9" s="70"/>
      <c r="AGN9" s="70"/>
      <c r="AGO9" s="70"/>
      <c r="AGP9" s="70"/>
      <c r="AGQ9" s="70"/>
      <c r="AGR9" s="70"/>
      <c r="AGS9" s="70"/>
      <c r="AGT9" s="70"/>
      <c r="AGU9" s="70"/>
      <c r="AGV9" s="70"/>
      <c r="AGW9" s="70"/>
      <c r="AGX9" s="70"/>
      <c r="AGY9" s="70"/>
      <c r="AGZ9" s="70"/>
      <c r="AHA9" s="70"/>
      <c r="AHB9" s="70"/>
      <c r="AHC9" s="70"/>
      <c r="AHD9" s="70"/>
      <c r="AHE9" s="70"/>
      <c r="AHF9" s="70"/>
      <c r="AHG9" s="70"/>
      <c r="AHH9" s="70"/>
      <c r="AHI9" s="70"/>
      <c r="AHJ9" s="70"/>
      <c r="AHK9" s="70"/>
      <c r="AHL9" s="70"/>
      <c r="AHM9" s="70"/>
      <c r="AHN9" s="70"/>
      <c r="AHO9" s="70"/>
      <c r="AHP9" s="70"/>
      <c r="AHQ9" s="70"/>
      <c r="AHR9" s="70"/>
      <c r="AHS9" s="70"/>
      <c r="AHT9" s="70"/>
      <c r="AHU9" s="70"/>
      <c r="AHV9" s="70"/>
      <c r="AHW9" s="70"/>
      <c r="AHX9" s="70"/>
      <c r="AHY9" s="70"/>
      <c r="AHZ9" s="70"/>
      <c r="AIA9" s="70"/>
      <c r="AIB9" s="70"/>
      <c r="AIC9" s="70"/>
      <c r="AID9" s="70"/>
      <c r="AIE9" s="70"/>
      <c r="AIF9" s="70"/>
      <c r="AIG9" s="70"/>
      <c r="AIH9" s="70"/>
      <c r="AII9" s="70"/>
      <c r="AIJ9" s="70"/>
      <c r="AIK9" s="70"/>
      <c r="AIL9" s="70"/>
      <c r="AIM9" s="70"/>
      <c r="AIN9" s="70"/>
      <c r="AIO9" s="70"/>
      <c r="AIP9" s="70"/>
      <c r="AIQ9" s="70"/>
      <c r="AIR9" s="70"/>
      <c r="AIS9" s="70"/>
      <c r="AIT9" s="70"/>
      <c r="AIU9" s="70"/>
      <c r="AIV9" s="70"/>
      <c r="AIW9" s="70"/>
      <c r="AIX9" s="70"/>
      <c r="AIY9" s="70"/>
      <c r="AIZ9" s="70"/>
      <c r="AJA9" s="70"/>
      <c r="AJB9" s="70"/>
      <c r="AJC9" s="70"/>
      <c r="AJD9" s="70"/>
      <c r="AJE9" s="70"/>
      <c r="AJF9" s="70"/>
      <c r="AJG9" s="70"/>
      <c r="AJH9" s="70"/>
      <c r="AJI9" s="70"/>
      <c r="AJJ9" s="70"/>
      <c r="AJK9" s="70"/>
      <c r="AJL9" s="70"/>
      <c r="AJM9" s="70"/>
      <c r="AJN9" s="70"/>
      <c r="AJO9" s="70"/>
      <c r="AJP9" s="70"/>
      <c r="AJQ9" s="70"/>
      <c r="AJR9" s="70"/>
      <c r="AJS9" s="70"/>
      <c r="AJT9" s="70"/>
      <c r="AJU9" s="70"/>
      <c r="AJV9" s="70"/>
      <c r="AJW9" s="70"/>
      <c r="AJX9" s="70"/>
      <c r="AJY9" s="70"/>
      <c r="AJZ9" s="70"/>
      <c r="AKA9" s="70"/>
      <c r="AKB9" s="70"/>
      <c r="AKC9" s="70"/>
      <c r="AKD9" s="70"/>
      <c r="AKE9" s="70"/>
      <c r="AKF9" s="70"/>
      <c r="AKG9" s="70"/>
      <c r="AKH9" s="70"/>
      <c r="AKI9" s="70"/>
      <c r="AKJ9" s="70"/>
      <c r="AKK9" s="70"/>
      <c r="AKL9" s="70"/>
      <c r="AKM9" s="70"/>
      <c r="AKN9" s="70"/>
      <c r="AKO9" s="70"/>
      <c r="AKP9" s="70"/>
      <c r="AKQ9" s="70"/>
      <c r="AKR9" s="70"/>
      <c r="AKS9" s="70"/>
      <c r="AKT9" s="70"/>
      <c r="AKU9" s="70"/>
      <c r="AKV9" s="70"/>
      <c r="AKW9" s="70"/>
      <c r="AKX9" s="70"/>
      <c r="AKY9" s="70"/>
      <c r="AKZ9" s="70"/>
      <c r="ALA9" s="70"/>
      <c r="ALB9" s="70"/>
      <c r="ALC9" s="70"/>
      <c r="ALD9" s="70"/>
      <c r="ALE9" s="70"/>
      <c r="ALF9" s="70"/>
      <c r="ALG9" s="70"/>
      <c r="ALH9" s="70"/>
      <c r="ALI9" s="70"/>
      <c r="ALJ9" s="70"/>
      <c r="ALK9" s="70"/>
      <c r="ALL9" s="70"/>
      <c r="ALM9" s="70"/>
      <c r="ALN9" s="70"/>
      <c r="ALO9" s="70"/>
      <c r="ALP9" s="70"/>
      <c r="ALQ9" s="70"/>
      <c r="ALR9" s="70"/>
      <c r="ALS9" s="70"/>
      <c r="ALT9" s="70"/>
      <c r="ALU9" s="70"/>
      <c r="ALV9" s="70"/>
      <c r="ALW9" s="70"/>
      <c r="ALX9" s="70"/>
      <c r="ALY9" s="70"/>
      <c r="ALZ9" s="70"/>
      <c r="AMA9" s="70"/>
      <c r="AMB9" s="70"/>
      <c r="AMC9" s="70"/>
      <c r="AMD9" s="70"/>
      <c r="AME9" s="70"/>
      <c r="AMF9" s="70"/>
      <c r="AMG9" s="70"/>
      <c r="AMH9" s="70"/>
      <c r="AMI9" s="70"/>
      <c r="AMJ9" s="70"/>
      <c r="AMK9" s="70"/>
      <c r="AML9" s="70"/>
      <c r="AMM9" s="70"/>
      <c r="AMN9" s="70"/>
      <c r="AMO9" s="70"/>
      <c r="AMP9" s="70"/>
      <c r="AMQ9" s="70"/>
      <c r="AMR9" s="70"/>
      <c r="AMS9" s="70"/>
      <c r="AMT9" s="70"/>
      <c r="AMU9" s="70"/>
      <c r="AMV9" s="70"/>
      <c r="AMW9" s="70"/>
      <c r="AMX9" s="70"/>
      <c r="AMY9" s="70"/>
      <c r="AMZ9" s="70"/>
      <c r="ANA9" s="70"/>
      <c r="ANB9" s="70"/>
      <c r="ANC9" s="70"/>
      <c r="AND9" s="70"/>
      <c r="ANE9" s="70"/>
      <c r="ANF9" s="70"/>
      <c r="ANG9" s="70"/>
      <c r="ANH9" s="70"/>
      <c r="ANI9" s="70"/>
      <c r="ANJ9" s="70"/>
      <c r="ANK9" s="70"/>
      <c r="ANL9" s="70"/>
      <c r="ANM9" s="70"/>
      <c r="ANN9" s="70"/>
      <c r="ANO9" s="70"/>
      <c r="ANP9" s="70"/>
      <c r="ANQ9" s="70"/>
      <c r="ANR9" s="70"/>
      <c r="ANS9" s="70"/>
      <c r="ANT9" s="70"/>
      <c r="ANU9" s="70"/>
      <c r="ANV9" s="70"/>
      <c r="ANW9" s="70"/>
      <c r="ANX9" s="70"/>
      <c r="ANY9" s="70"/>
      <c r="ANZ9" s="70"/>
      <c r="AOA9" s="70"/>
      <c r="AOB9" s="70"/>
      <c r="AOC9" s="70"/>
      <c r="AOD9" s="70"/>
      <c r="AOE9" s="70"/>
      <c r="AOF9" s="70"/>
      <c r="AOG9" s="70"/>
      <c r="AOH9" s="70"/>
      <c r="AOI9" s="70"/>
      <c r="AOJ9" s="70"/>
      <c r="AOK9" s="70"/>
      <c r="AOL9" s="70"/>
      <c r="AOM9" s="70"/>
      <c r="AON9" s="70"/>
      <c r="AOO9" s="70"/>
      <c r="AOP9" s="70"/>
      <c r="AOQ9" s="70"/>
      <c r="AOR9" s="70"/>
      <c r="AOS9" s="70"/>
      <c r="AOT9" s="70"/>
      <c r="AOU9" s="70"/>
      <c r="AOV9" s="70"/>
      <c r="AOW9" s="70"/>
      <c r="AOX9" s="70"/>
      <c r="AOY9" s="70"/>
      <c r="AOZ9" s="70"/>
      <c r="APA9" s="70"/>
      <c r="APB9" s="70"/>
      <c r="APC9" s="70"/>
      <c r="APD9" s="70"/>
      <c r="APE9" s="70"/>
      <c r="APF9" s="70"/>
      <c r="APG9" s="70"/>
      <c r="APH9" s="70"/>
      <c r="API9" s="70"/>
      <c r="APJ9" s="70"/>
      <c r="APK9" s="70"/>
      <c r="APL9" s="70"/>
      <c r="APM9" s="70"/>
      <c r="APN9" s="70"/>
      <c r="APO9" s="70"/>
      <c r="APP9" s="70"/>
      <c r="APQ9" s="70"/>
      <c r="APR9" s="70"/>
      <c r="APS9" s="70"/>
      <c r="APT9" s="70"/>
      <c r="APU9" s="70"/>
      <c r="APV9" s="70"/>
      <c r="APW9" s="70"/>
      <c r="APX9" s="70"/>
      <c r="APY9" s="70"/>
      <c r="APZ9" s="70"/>
      <c r="AQA9" s="70"/>
      <c r="AQB9" s="70"/>
      <c r="AQC9" s="70"/>
      <c r="AQD9" s="70"/>
      <c r="AQE9" s="70"/>
      <c r="AQF9" s="70"/>
      <c r="AQG9" s="70"/>
      <c r="AQH9" s="70"/>
      <c r="AQI9" s="70"/>
      <c r="AQJ9" s="70"/>
      <c r="AQK9" s="70"/>
      <c r="AQL9" s="70"/>
      <c r="AQM9" s="70"/>
      <c r="AQN9" s="70"/>
      <c r="AQO9" s="70"/>
      <c r="AQP9" s="70"/>
      <c r="AQQ9" s="70"/>
      <c r="AQR9" s="70"/>
      <c r="AQS9" s="70"/>
      <c r="AQT9" s="70"/>
      <c r="AQU9" s="70"/>
      <c r="AQV9" s="70"/>
      <c r="AQW9" s="70"/>
      <c r="AQX9" s="70"/>
      <c r="AQY9" s="70"/>
      <c r="AQZ9" s="70"/>
      <c r="ARA9" s="70"/>
      <c r="ARB9" s="70"/>
      <c r="ARC9" s="70"/>
      <c r="ARD9" s="70"/>
      <c r="ARE9" s="70"/>
      <c r="ARF9" s="70"/>
      <c r="ARG9" s="70"/>
      <c r="ARH9" s="70"/>
      <c r="ARI9" s="70"/>
      <c r="ARJ9" s="70"/>
      <c r="ARK9" s="70"/>
      <c r="ARL9" s="70"/>
      <c r="ARM9" s="70"/>
      <c r="ARN9" s="70"/>
      <c r="ARO9" s="70"/>
      <c r="ARP9" s="70"/>
      <c r="ARQ9" s="70"/>
      <c r="ARR9" s="70"/>
      <c r="ARS9" s="70"/>
      <c r="ART9" s="70"/>
      <c r="ARU9" s="70"/>
      <c r="ARV9" s="70"/>
      <c r="ARW9" s="70"/>
      <c r="ARX9" s="70"/>
      <c r="ARY9" s="70"/>
      <c r="ARZ9" s="70"/>
      <c r="ASA9" s="70"/>
      <c r="ASB9" s="70"/>
      <c r="ASC9" s="70"/>
      <c r="ASD9" s="70"/>
      <c r="ASE9" s="70"/>
      <c r="ASF9" s="70"/>
      <c r="ASG9" s="70"/>
      <c r="ASH9" s="70"/>
      <c r="ASI9" s="70"/>
      <c r="ASJ9" s="70"/>
      <c r="ASK9" s="70"/>
      <c r="ASL9" s="70"/>
      <c r="ASM9" s="70"/>
      <c r="ASN9" s="70"/>
      <c r="ASO9" s="70"/>
      <c r="ASP9" s="70"/>
      <c r="ASQ9" s="70"/>
      <c r="ASR9" s="70"/>
      <c r="ASS9" s="70"/>
      <c r="AST9" s="70"/>
      <c r="ASU9" s="70"/>
      <c r="ASV9" s="70"/>
      <c r="ASW9" s="70"/>
      <c r="ASX9" s="70"/>
      <c r="ASY9" s="70"/>
      <c r="ASZ9" s="70"/>
      <c r="ATA9" s="70"/>
      <c r="ATB9" s="70"/>
      <c r="ATC9" s="70"/>
      <c r="ATD9" s="70"/>
      <c r="ATE9" s="70"/>
      <c r="ATF9" s="70"/>
      <c r="ATG9" s="70"/>
      <c r="ATH9" s="70"/>
      <c r="ATI9" s="70"/>
      <c r="ATJ9" s="70"/>
      <c r="ATK9" s="70"/>
      <c r="ATL9" s="70"/>
      <c r="ATM9" s="70"/>
      <c r="ATN9" s="70"/>
      <c r="ATO9" s="70"/>
      <c r="ATP9" s="70"/>
      <c r="ATQ9" s="70"/>
      <c r="ATR9" s="70"/>
      <c r="ATS9" s="70"/>
      <c r="ATT9" s="70"/>
      <c r="ATU9" s="70"/>
      <c r="ATV9" s="70"/>
      <c r="ATW9" s="70"/>
      <c r="ATX9" s="70"/>
      <c r="ATY9" s="70"/>
      <c r="ATZ9" s="70"/>
      <c r="AUA9" s="70"/>
      <c r="AUB9" s="70"/>
      <c r="AUC9" s="70"/>
      <c r="AUD9" s="70"/>
      <c r="AUE9" s="70"/>
      <c r="AUF9" s="70"/>
      <c r="AUG9" s="70"/>
      <c r="AUH9" s="70"/>
      <c r="AUI9" s="70"/>
      <c r="AUJ9" s="70"/>
      <c r="AUK9" s="70"/>
      <c r="AUL9" s="70"/>
      <c r="AUM9" s="70"/>
      <c r="AUN9" s="70"/>
      <c r="AUO9" s="70"/>
      <c r="AUP9" s="70"/>
      <c r="AUQ9" s="70"/>
      <c r="AUR9" s="70"/>
      <c r="AUS9" s="70"/>
      <c r="AUT9" s="70"/>
      <c r="AUU9" s="70"/>
      <c r="AUV9" s="70"/>
      <c r="AUW9" s="70"/>
      <c r="AUX9" s="70"/>
      <c r="AUY9" s="70"/>
      <c r="AUZ9" s="70"/>
      <c r="AVA9" s="70"/>
      <c r="AVB9" s="70"/>
      <c r="AVC9" s="70"/>
      <c r="AVD9" s="70"/>
      <c r="AVE9" s="70"/>
      <c r="AVF9" s="70"/>
      <c r="AVG9" s="70"/>
      <c r="AVH9" s="70"/>
      <c r="AVI9" s="70"/>
      <c r="AVJ9" s="70"/>
      <c r="AVK9" s="70"/>
      <c r="AVL9" s="70"/>
      <c r="AVM9" s="70"/>
      <c r="AVN9" s="70"/>
      <c r="AVO9" s="70"/>
      <c r="AVP9" s="70"/>
      <c r="AVQ9" s="70"/>
      <c r="AVR9" s="70"/>
      <c r="AVS9" s="70"/>
      <c r="AVT9" s="70"/>
      <c r="AVU9" s="70"/>
      <c r="AVV9" s="70"/>
      <c r="AVW9" s="70"/>
      <c r="AVX9" s="70"/>
      <c r="AVY9" s="70"/>
      <c r="AVZ9" s="70"/>
      <c r="AWA9" s="70"/>
      <c r="AWB9" s="70"/>
      <c r="AWC9" s="70"/>
      <c r="AWD9" s="70"/>
      <c r="AWE9" s="70"/>
      <c r="AWF9" s="70"/>
      <c r="AWG9" s="70"/>
      <c r="AWH9" s="70"/>
      <c r="AWI9" s="70"/>
      <c r="AWJ9" s="70"/>
      <c r="AWK9" s="70"/>
      <c r="AWL9" s="70"/>
      <c r="AWM9" s="70"/>
      <c r="AWN9" s="70"/>
      <c r="AWO9" s="70"/>
      <c r="AWP9" s="70"/>
      <c r="AWQ9" s="70"/>
      <c r="AWR9" s="70"/>
      <c r="AWS9" s="70"/>
      <c r="AWT9" s="70"/>
      <c r="AWU9" s="70"/>
      <c r="AWV9" s="70"/>
      <c r="AWW9" s="70"/>
      <c r="AWX9" s="70"/>
      <c r="AWY9" s="70"/>
      <c r="AWZ9" s="70"/>
      <c r="AXA9" s="70"/>
      <c r="AXB9" s="70"/>
      <c r="AXC9" s="70"/>
      <c r="AXD9" s="70"/>
      <c r="AXE9" s="70"/>
      <c r="AXF9" s="70"/>
      <c r="AXG9" s="70"/>
      <c r="AXH9" s="70"/>
      <c r="AXI9" s="70"/>
      <c r="AXJ9" s="70"/>
      <c r="AXK9" s="70"/>
      <c r="AXL9" s="70"/>
      <c r="AXM9" s="70"/>
      <c r="AXN9" s="70"/>
      <c r="AXO9" s="70"/>
      <c r="AXP9" s="70"/>
      <c r="AXQ9" s="70"/>
      <c r="AXR9" s="70"/>
      <c r="AXS9" s="70"/>
      <c r="AXT9" s="70"/>
      <c r="AXU9" s="70"/>
      <c r="AXV9" s="70"/>
      <c r="AXW9" s="70"/>
      <c r="AXX9" s="70"/>
      <c r="AXY9" s="70"/>
      <c r="AXZ9" s="70"/>
      <c r="AYA9" s="70"/>
      <c r="AYB9" s="70"/>
      <c r="AYC9" s="70"/>
      <c r="AYD9" s="70"/>
      <c r="AYE9" s="70"/>
      <c r="AYF9" s="70"/>
      <c r="AYG9" s="70"/>
      <c r="AYH9" s="70"/>
      <c r="AYI9" s="70"/>
      <c r="AYJ9" s="70"/>
      <c r="AYK9" s="70"/>
      <c r="AYL9" s="70"/>
      <c r="AYM9" s="70"/>
      <c r="AYN9" s="70"/>
      <c r="AYO9" s="70"/>
      <c r="AYP9" s="70"/>
      <c r="AYQ9" s="70"/>
      <c r="AYR9" s="70"/>
      <c r="AYS9" s="70"/>
      <c r="AYT9" s="70"/>
      <c r="AYU9" s="70"/>
      <c r="AYV9" s="70"/>
      <c r="AYW9" s="70"/>
      <c r="AYX9" s="70"/>
      <c r="AYY9" s="70"/>
      <c r="AYZ9" s="70"/>
      <c r="AZA9" s="70"/>
      <c r="AZB9" s="70"/>
      <c r="AZC9" s="70"/>
      <c r="AZD9" s="70"/>
      <c r="AZE9" s="70"/>
      <c r="AZF9" s="70"/>
      <c r="AZG9" s="70"/>
      <c r="AZH9" s="70"/>
      <c r="AZI9" s="70"/>
      <c r="AZJ9" s="70"/>
      <c r="AZK9" s="70"/>
      <c r="AZL9" s="70"/>
      <c r="AZM9" s="70"/>
      <c r="AZN9" s="70"/>
      <c r="AZO9" s="70"/>
      <c r="AZP9" s="70"/>
      <c r="AZQ9" s="70"/>
      <c r="AZR9" s="70"/>
      <c r="AZS9" s="70"/>
      <c r="AZT9" s="70"/>
      <c r="AZU9" s="70"/>
      <c r="AZV9" s="70"/>
      <c r="AZW9" s="70"/>
      <c r="AZX9" s="70"/>
      <c r="AZY9" s="70"/>
      <c r="AZZ9" s="70"/>
      <c r="BAA9" s="70"/>
      <c r="BAB9" s="70"/>
      <c r="BAC9" s="70"/>
      <c r="BAD9" s="70"/>
      <c r="BAE9" s="70"/>
      <c r="BAF9" s="70"/>
      <c r="BAG9" s="70"/>
      <c r="BAH9" s="70"/>
      <c r="BAI9" s="70"/>
      <c r="BAJ9" s="70"/>
      <c r="BAK9" s="70"/>
      <c r="BAL9" s="70"/>
      <c r="BAM9" s="70"/>
      <c r="BAN9" s="70"/>
      <c r="BAO9" s="70"/>
      <c r="BAP9" s="70"/>
      <c r="BAQ9" s="70"/>
      <c r="BAR9" s="70"/>
      <c r="BAS9" s="70"/>
      <c r="BAT9" s="70"/>
      <c r="BAU9" s="70"/>
      <c r="BAV9" s="70"/>
      <c r="BAW9" s="70"/>
      <c r="BAX9" s="70"/>
      <c r="BAY9" s="70"/>
      <c r="BAZ9" s="70"/>
      <c r="BBA9" s="70"/>
      <c r="BBB9" s="70"/>
      <c r="BBC9" s="70"/>
      <c r="BBD9" s="70"/>
      <c r="BBE9" s="70"/>
      <c r="BBF9" s="70"/>
      <c r="BBG9" s="70"/>
      <c r="BBH9" s="70"/>
      <c r="BBI9" s="70"/>
      <c r="BBJ9" s="70"/>
      <c r="BBK9" s="70"/>
      <c r="BBL9" s="70"/>
      <c r="BBM9" s="70"/>
      <c r="BBN9" s="70"/>
      <c r="BBO9" s="70"/>
      <c r="BBP9" s="70"/>
      <c r="BBQ9" s="70"/>
      <c r="BBR9" s="70"/>
      <c r="BBS9" s="70"/>
      <c r="BBT9" s="70"/>
      <c r="BBU9" s="70"/>
      <c r="BBV9" s="70"/>
      <c r="BBW9" s="70"/>
      <c r="BBX9" s="70"/>
      <c r="BBY9" s="70"/>
      <c r="BBZ9" s="70"/>
      <c r="BCA9" s="70"/>
      <c r="BCB9" s="70"/>
      <c r="BCC9" s="70"/>
      <c r="BCD9" s="70"/>
      <c r="BCE9" s="70"/>
      <c r="BCF9" s="70"/>
      <c r="BCG9" s="70"/>
      <c r="BCH9" s="70"/>
      <c r="BCI9" s="70"/>
      <c r="BCJ9" s="70"/>
      <c r="BCK9" s="70"/>
      <c r="BCL9" s="70"/>
      <c r="BCM9" s="70"/>
      <c r="BCN9" s="70"/>
      <c r="BCO9" s="70"/>
      <c r="BCP9" s="70"/>
      <c r="BCQ9" s="70"/>
      <c r="BCR9" s="70"/>
      <c r="BCS9" s="70"/>
      <c r="BCT9" s="70"/>
      <c r="BCU9" s="70"/>
      <c r="BCV9" s="70"/>
      <c r="BCW9" s="70"/>
      <c r="BCX9" s="70"/>
      <c r="BCY9" s="70"/>
      <c r="BCZ9" s="70"/>
      <c r="BDA9" s="70"/>
      <c r="BDB9" s="70"/>
      <c r="BDC9" s="70"/>
      <c r="BDD9" s="70"/>
      <c r="BDE9" s="70"/>
      <c r="BDF9" s="70"/>
      <c r="BDG9" s="70"/>
      <c r="BDH9" s="70"/>
      <c r="BDI9" s="70"/>
      <c r="BDJ9" s="70"/>
      <c r="BDK9" s="70"/>
      <c r="BDL9" s="70"/>
      <c r="BDM9" s="70"/>
      <c r="BDN9" s="70"/>
      <c r="BDO9" s="70"/>
      <c r="BDP9" s="70"/>
      <c r="BDQ9" s="70"/>
      <c r="BDR9" s="70"/>
      <c r="BDS9" s="70"/>
      <c r="BDT9" s="70"/>
      <c r="BDU9" s="70"/>
      <c r="BDV9" s="70"/>
      <c r="BDW9" s="70"/>
      <c r="BDX9" s="70"/>
      <c r="BDY9" s="70"/>
      <c r="BDZ9" s="70"/>
      <c r="BEA9" s="70"/>
      <c r="BEB9" s="70"/>
      <c r="BEC9" s="70"/>
      <c r="BED9" s="70"/>
      <c r="BEE9" s="70"/>
      <c r="BEF9" s="70"/>
      <c r="BEG9" s="70"/>
      <c r="BEH9" s="70"/>
      <c r="BEI9" s="70"/>
      <c r="BEJ9" s="70"/>
      <c r="BEK9" s="70"/>
      <c r="BEL9" s="70"/>
      <c r="BEM9" s="70"/>
      <c r="BEN9" s="70"/>
      <c r="BEO9" s="70"/>
      <c r="BEP9" s="70"/>
      <c r="BEQ9" s="70"/>
      <c r="BER9" s="70"/>
      <c r="BES9" s="70"/>
      <c r="BET9" s="70"/>
      <c r="BEU9" s="70"/>
      <c r="BEV9" s="70"/>
      <c r="BEW9" s="70"/>
      <c r="BEX9" s="70"/>
      <c r="BEY9" s="70"/>
      <c r="BEZ9" s="70"/>
      <c r="BFA9" s="70"/>
      <c r="BFB9" s="70"/>
      <c r="BFC9" s="70"/>
      <c r="BFD9" s="70"/>
      <c r="BFE9" s="70"/>
      <c r="BFF9" s="70"/>
      <c r="BFG9" s="70"/>
      <c r="BFH9" s="70"/>
      <c r="BFI9" s="70"/>
      <c r="BFJ9" s="70"/>
      <c r="BFK9" s="70"/>
      <c r="BFL9" s="70"/>
      <c r="BFM9" s="70"/>
      <c r="BFN9" s="70"/>
      <c r="BFO9" s="70"/>
      <c r="BFP9" s="70"/>
      <c r="BFQ9" s="70"/>
      <c r="BFR9" s="70"/>
      <c r="BFS9" s="70"/>
      <c r="BFT9" s="70"/>
      <c r="BFU9" s="70"/>
      <c r="BFV9" s="70"/>
      <c r="BFW9" s="70"/>
      <c r="BFX9" s="70"/>
      <c r="BFY9" s="70"/>
      <c r="BFZ9" s="70"/>
      <c r="BGA9" s="70"/>
      <c r="BGB9" s="70"/>
      <c r="BGC9" s="70"/>
      <c r="BGD9" s="70"/>
      <c r="BGE9" s="70"/>
      <c r="BGF9" s="70"/>
      <c r="BGG9" s="70"/>
      <c r="BGH9" s="70"/>
      <c r="BGI9" s="70"/>
      <c r="BGJ9" s="70"/>
      <c r="BGK9" s="70"/>
      <c r="BGL9" s="70"/>
      <c r="BGM9" s="70"/>
      <c r="BGN9" s="70"/>
      <c r="BGO9" s="70"/>
      <c r="BGP9" s="70"/>
      <c r="BGQ9" s="70"/>
      <c r="BGR9" s="70"/>
      <c r="BGS9" s="70"/>
      <c r="BGT9" s="70"/>
      <c r="BGU9" s="70"/>
      <c r="BGV9" s="70"/>
      <c r="BGW9" s="70"/>
      <c r="BGX9" s="70"/>
      <c r="BGY9" s="70"/>
      <c r="BGZ9" s="70"/>
      <c r="BHA9" s="70"/>
      <c r="BHB9" s="70"/>
      <c r="BHC9" s="70"/>
      <c r="BHD9" s="70"/>
      <c r="BHE9" s="70"/>
      <c r="BHF9" s="70"/>
      <c r="BHG9" s="70"/>
      <c r="BHH9" s="70"/>
      <c r="BHI9" s="70"/>
      <c r="BHJ9" s="70"/>
      <c r="BHK9" s="70"/>
      <c r="BHL9" s="70"/>
      <c r="BHM9" s="70"/>
      <c r="BHN9" s="70"/>
      <c r="BHO9" s="70"/>
      <c r="BHP9" s="70"/>
      <c r="BHQ9" s="70"/>
      <c r="BHR9" s="70"/>
      <c r="BHS9" s="70"/>
      <c r="BHT9" s="70"/>
      <c r="BHU9" s="70"/>
      <c r="BHV9" s="70"/>
      <c r="BHW9" s="70"/>
      <c r="BHX9" s="70"/>
      <c r="BHY9" s="70"/>
      <c r="BHZ9" s="70"/>
      <c r="BIA9" s="70"/>
      <c r="BIB9" s="70"/>
      <c r="BIC9" s="70"/>
      <c r="BID9" s="70"/>
      <c r="BIE9" s="70"/>
      <c r="BIF9" s="70"/>
      <c r="BIG9" s="70"/>
      <c r="BIH9" s="70"/>
      <c r="BII9" s="70"/>
      <c r="BIJ9" s="70"/>
      <c r="BIK9" s="70"/>
      <c r="BIL9" s="70"/>
      <c r="BIM9" s="70"/>
      <c r="BIN9" s="70"/>
      <c r="BIO9" s="70"/>
      <c r="BIP9" s="70"/>
      <c r="BIQ9" s="70"/>
      <c r="BIR9" s="70"/>
      <c r="BIS9" s="70"/>
      <c r="BIT9" s="70"/>
      <c r="BIU9" s="70"/>
      <c r="BIV9" s="70"/>
      <c r="BIW9" s="70"/>
      <c r="BIX9" s="70"/>
      <c r="BIY9" s="70"/>
      <c r="BIZ9" s="70"/>
      <c r="BJA9" s="70"/>
      <c r="BJB9" s="70"/>
      <c r="BJC9" s="70"/>
      <c r="BJD9" s="70"/>
      <c r="BJE9" s="70"/>
      <c r="BJF9" s="70"/>
      <c r="BJG9" s="70"/>
      <c r="BJH9" s="70"/>
      <c r="BJI9" s="70"/>
      <c r="BJJ9" s="70"/>
      <c r="BJK9" s="70"/>
      <c r="BJL9" s="70"/>
      <c r="BJM9" s="70"/>
      <c r="BJN9" s="70"/>
      <c r="BJO9" s="70"/>
      <c r="BJP9" s="70"/>
      <c r="BJQ9" s="70"/>
      <c r="BJR9" s="70"/>
      <c r="BJS9" s="70"/>
      <c r="BJT9" s="70"/>
      <c r="BJU9" s="70"/>
      <c r="BJV9" s="70"/>
      <c r="BJW9" s="70"/>
      <c r="BJX9" s="70"/>
      <c r="BJY9" s="70"/>
      <c r="BJZ9" s="70"/>
      <c r="BKA9" s="70"/>
      <c r="BKB9" s="70"/>
      <c r="BKC9" s="70"/>
      <c r="BKD9" s="70"/>
      <c r="BKE9" s="70"/>
      <c r="BKF9" s="70"/>
      <c r="BKG9" s="70"/>
      <c r="BKH9" s="70"/>
      <c r="BKI9" s="70"/>
      <c r="BKJ9" s="70"/>
      <c r="BKK9" s="70"/>
      <c r="BKL9" s="70"/>
      <c r="BKM9" s="70"/>
      <c r="BKN9" s="70"/>
      <c r="BKO9" s="70"/>
      <c r="BKP9" s="70"/>
      <c r="BKQ9" s="70"/>
      <c r="BKR9" s="70"/>
      <c r="BKS9" s="70"/>
      <c r="BKT9" s="70"/>
      <c r="BKU9" s="70"/>
      <c r="BKV9" s="70"/>
      <c r="BKW9" s="70"/>
      <c r="BKX9" s="70"/>
      <c r="BKY9" s="70"/>
      <c r="BKZ9" s="70"/>
      <c r="BLA9" s="70"/>
      <c r="BLB9" s="70"/>
      <c r="BLC9" s="70"/>
      <c r="BLD9" s="70"/>
      <c r="BLE9" s="70"/>
      <c r="BLF9" s="70"/>
      <c r="BLG9" s="70"/>
      <c r="BLH9" s="70"/>
      <c r="BLI9" s="70"/>
      <c r="BLJ9" s="70"/>
      <c r="BLK9" s="70"/>
      <c r="BLL9" s="70"/>
      <c r="BLM9" s="70"/>
      <c r="BLN9" s="70"/>
      <c r="BLO9" s="70"/>
      <c r="BLP9" s="70"/>
      <c r="BLQ9" s="70"/>
      <c r="BLR9" s="70"/>
      <c r="BLS9" s="70"/>
      <c r="BLT9" s="70"/>
      <c r="BLU9" s="70"/>
      <c r="BLV9" s="70"/>
      <c r="BLW9" s="70"/>
      <c r="BLX9" s="70"/>
      <c r="BLY9" s="70"/>
      <c r="BLZ9" s="70"/>
      <c r="BMA9" s="70"/>
      <c r="BMB9" s="70"/>
      <c r="BMC9" s="70"/>
      <c r="BMD9" s="70"/>
      <c r="BME9" s="70"/>
      <c r="BMF9" s="70"/>
      <c r="BMG9" s="70"/>
      <c r="BMH9" s="70"/>
      <c r="BMI9" s="70"/>
      <c r="BMJ9" s="70"/>
      <c r="BMK9" s="70"/>
      <c r="BML9" s="70"/>
      <c r="BMM9" s="70"/>
      <c r="BMN9" s="70"/>
      <c r="BMO9" s="70"/>
      <c r="BMP9" s="70"/>
      <c r="BMQ9" s="70"/>
      <c r="BMR9" s="70"/>
      <c r="BMS9" s="70"/>
      <c r="BMT9" s="70"/>
      <c r="BMU9" s="70"/>
      <c r="BMV9" s="70"/>
      <c r="BMW9" s="70"/>
      <c r="BMX9" s="70"/>
      <c r="BMY9" s="70"/>
      <c r="BMZ9" s="70"/>
      <c r="BNA9" s="70"/>
      <c r="BNB9" s="70"/>
      <c r="BNC9" s="70"/>
      <c r="BND9" s="70"/>
      <c r="BNE9" s="70"/>
      <c r="BNF9" s="70"/>
      <c r="BNG9" s="70"/>
      <c r="BNH9" s="70"/>
      <c r="BNI9" s="70"/>
      <c r="BNJ9" s="70"/>
      <c r="BNK9" s="70"/>
      <c r="BNL9" s="70"/>
      <c r="BNM9" s="70"/>
      <c r="BNN9" s="70"/>
      <c r="BNO9" s="70"/>
      <c r="BNP9" s="70"/>
      <c r="BNQ9" s="70"/>
      <c r="BNR9" s="70"/>
      <c r="BNS9" s="70"/>
      <c r="BNT9" s="70"/>
      <c r="BNU9" s="70"/>
      <c r="BNV9" s="70"/>
      <c r="BNW9" s="70"/>
      <c r="BNX9" s="70"/>
      <c r="BNY9" s="70"/>
      <c r="BNZ9" s="70"/>
      <c r="BOA9" s="70"/>
      <c r="BOB9" s="70"/>
      <c r="BOC9" s="70"/>
      <c r="BOD9" s="70"/>
      <c r="BOE9" s="70"/>
      <c r="BOF9" s="70"/>
      <c r="BOG9" s="70"/>
      <c r="BOH9" s="70"/>
      <c r="BOI9" s="70"/>
      <c r="BOJ9" s="70"/>
      <c r="BOK9" s="70"/>
      <c r="BOL9" s="70"/>
      <c r="BOM9" s="70"/>
      <c r="BON9" s="70"/>
      <c r="BOO9" s="70"/>
      <c r="BOP9" s="70"/>
    </row>
    <row r="10" spans="1:1758" s="71" customFormat="1" ht="12" customHeight="1" thickBot="1" x14ac:dyDescent="0.25">
      <c r="A10" s="207"/>
      <c r="B10" s="205"/>
      <c r="C10" s="36">
        <v>51714</v>
      </c>
      <c r="D10" s="36">
        <v>51714</v>
      </c>
      <c r="E10" s="210"/>
      <c r="F10" s="128">
        <v>51288</v>
      </c>
      <c r="G10" s="69">
        <f t="shared" si="1"/>
        <v>14</v>
      </c>
      <c r="H10" s="95" t="str">
        <f t="shared" si="0"/>
        <v/>
      </c>
      <c r="I10" s="79"/>
      <c r="J10" s="90"/>
      <c r="K10" s="70"/>
      <c r="L10" s="70"/>
      <c r="M10" s="72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  <c r="WW10" s="70"/>
      <c r="WX10" s="70"/>
      <c r="WY10" s="70"/>
      <c r="WZ10" s="70"/>
      <c r="XA10" s="70"/>
      <c r="XB10" s="70"/>
      <c r="XC10" s="70"/>
      <c r="XD10" s="70"/>
      <c r="XE10" s="70"/>
      <c r="XF10" s="70"/>
      <c r="XG10" s="70"/>
      <c r="XH10" s="70"/>
      <c r="XI10" s="70"/>
      <c r="XJ10" s="70"/>
      <c r="XK10" s="70"/>
      <c r="XL10" s="70"/>
      <c r="XM10" s="70"/>
      <c r="XN10" s="70"/>
      <c r="XO10" s="70"/>
      <c r="XP10" s="70"/>
      <c r="XQ10" s="70"/>
      <c r="XR10" s="70"/>
      <c r="XS10" s="70"/>
      <c r="XT10" s="70"/>
      <c r="XU10" s="70"/>
      <c r="XV10" s="70"/>
      <c r="XW10" s="70"/>
      <c r="XX10" s="70"/>
      <c r="XY10" s="70"/>
      <c r="XZ10" s="70"/>
      <c r="YA10" s="70"/>
      <c r="YB10" s="70"/>
      <c r="YC10" s="70"/>
      <c r="YD10" s="70"/>
      <c r="YE10" s="70"/>
      <c r="YF10" s="70"/>
      <c r="YG10" s="70"/>
      <c r="YH10" s="70"/>
      <c r="YI10" s="70"/>
      <c r="YJ10" s="70"/>
      <c r="YK10" s="70"/>
      <c r="YL10" s="70"/>
      <c r="YM10" s="70"/>
      <c r="YN10" s="70"/>
      <c r="YO10" s="70"/>
      <c r="YP10" s="70"/>
      <c r="YQ10" s="70"/>
      <c r="YR10" s="70"/>
      <c r="YS10" s="70"/>
      <c r="YT10" s="70"/>
      <c r="YU10" s="70"/>
      <c r="YV10" s="70"/>
      <c r="YW10" s="70"/>
      <c r="YX10" s="70"/>
      <c r="YY10" s="70"/>
      <c r="YZ10" s="70"/>
      <c r="ZA10" s="70"/>
      <c r="ZB10" s="70"/>
      <c r="ZC10" s="70"/>
      <c r="ZD10" s="70"/>
      <c r="ZE10" s="70"/>
      <c r="ZF10" s="70"/>
      <c r="ZG10" s="70"/>
      <c r="ZH10" s="70"/>
      <c r="ZI10" s="70"/>
      <c r="ZJ10" s="70"/>
      <c r="ZK10" s="70"/>
      <c r="ZL10" s="70"/>
      <c r="ZM10" s="70"/>
      <c r="ZN10" s="70"/>
      <c r="ZO10" s="70"/>
      <c r="ZP10" s="70"/>
      <c r="ZQ10" s="70"/>
      <c r="ZR10" s="70"/>
      <c r="ZS10" s="70"/>
      <c r="ZT10" s="70"/>
      <c r="ZU10" s="70"/>
      <c r="ZV10" s="70"/>
      <c r="ZW10" s="70"/>
      <c r="ZX10" s="70"/>
      <c r="ZY10" s="70"/>
      <c r="ZZ10" s="70"/>
      <c r="AAA10" s="70"/>
      <c r="AAB10" s="70"/>
      <c r="AAC10" s="70"/>
      <c r="AAD10" s="70"/>
      <c r="AAE10" s="70"/>
      <c r="AAF10" s="70"/>
      <c r="AAG10" s="70"/>
      <c r="AAH10" s="70"/>
      <c r="AAI10" s="70"/>
      <c r="AAJ10" s="70"/>
      <c r="AAK10" s="70"/>
      <c r="AAL10" s="70"/>
      <c r="AAM10" s="70"/>
      <c r="AAN10" s="70"/>
      <c r="AAO10" s="70"/>
      <c r="AAP10" s="70"/>
      <c r="AAQ10" s="70"/>
      <c r="AAR10" s="70"/>
      <c r="AAS10" s="70"/>
      <c r="AAT10" s="70"/>
      <c r="AAU10" s="70"/>
      <c r="AAV10" s="70"/>
      <c r="AAW10" s="70"/>
      <c r="AAX10" s="70"/>
      <c r="AAY10" s="70"/>
      <c r="AAZ10" s="70"/>
      <c r="ABA10" s="70"/>
      <c r="ABB10" s="70"/>
      <c r="ABC10" s="70"/>
      <c r="ABD10" s="70"/>
      <c r="ABE10" s="70"/>
      <c r="ABF10" s="70"/>
      <c r="ABG10" s="70"/>
      <c r="ABH10" s="70"/>
      <c r="ABI10" s="70"/>
      <c r="ABJ10" s="70"/>
      <c r="ABK10" s="70"/>
      <c r="ABL10" s="70"/>
      <c r="ABM10" s="70"/>
      <c r="ABN10" s="70"/>
      <c r="ABO10" s="70"/>
      <c r="ABP10" s="70"/>
      <c r="ABQ10" s="70"/>
      <c r="ABR10" s="70"/>
      <c r="ABS10" s="70"/>
      <c r="ABT10" s="70"/>
      <c r="ABU10" s="70"/>
      <c r="ABV10" s="70"/>
      <c r="ABW10" s="70"/>
      <c r="ABX10" s="70"/>
      <c r="ABY10" s="70"/>
      <c r="ABZ10" s="70"/>
      <c r="ACA10" s="70"/>
      <c r="ACB10" s="70"/>
      <c r="ACC10" s="70"/>
      <c r="ACD10" s="70"/>
      <c r="ACE10" s="70"/>
      <c r="ACF10" s="70"/>
      <c r="ACG10" s="70"/>
      <c r="ACH10" s="70"/>
      <c r="ACI10" s="70"/>
      <c r="ACJ10" s="70"/>
      <c r="ACK10" s="70"/>
      <c r="ACL10" s="70"/>
      <c r="ACM10" s="70"/>
      <c r="ACN10" s="70"/>
      <c r="ACO10" s="70"/>
      <c r="ACP10" s="70"/>
      <c r="ACQ10" s="70"/>
      <c r="ACR10" s="70"/>
      <c r="ACS10" s="70"/>
      <c r="ACT10" s="70"/>
      <c r="ACU10" s="70"/>
      <c r="ACV10" s="70"/>
      <c r="ACW10" s="70"/>
      <c r="ACX10" s="70"/>
      <c r="ACY10" s="70"/>
      <c r="ACZ10" s="70"/>
      <c r="ADA10" s="70"/>
      <c r="ADB10" s="70"/>
      <c r="ADC10" s="70"/>
      <c r="ADD10" s="70"/>
      <c r="ADE10" s="70"/>
      <c r="ADF10" s="70"/>
      <c r="ADG10" s="70"/>
      <c r="ADH10" s="70"/>
      <c r="ADI10" s="70"/>
      <c r="ADJ10" s="70"/>
      <c r="ADK10" s="70"/>
      <c r="ADL10" s="70"/>
      <c r="ADM10" s="70"/>
      <c r="ADN10" s="70"/>
      <c r="ADO10" s="70"/>
      <c r="ADP10" s="70"/>
      <c r="ADQ10" s="70"/>
      <c r="ADR10" s="70"/>
      <c r="ADS10" s="70"/>
      <c r="ADT10" s="70"/>
      <c r="ADU10" s="70"/>
      <c r="ADV10" s="70"/>
      <c r="ADW10" s="70"/>
      <c r="ADX10" s="70"/>
      <c r="ADY10" s="70"/>
      <c r="ADZ10" s="70"/>
      <c r="AEA10" s="70"/>
      <c r="AEB10" s="70"/>
      <c r="AEC10" s="70"/>
      <c r="AED10" s="70"/>
      <c r="AEE10" s="70"/>
      <c r="AEF10" s="70"/>
      <c r="AEG10" s="70"/>
      <c r="AEH10" s="70"/>
      <c r="AEI10" s="70"/>
      <c r="AEJ10" s="70"/>
      <c r="AEK10" s="70"/>
      <c r="AEL10" s="70"/>
      <c r="AEM10" s="70"/>
      <c r="AEN10" s="70"/>
      <c r="AEO10" s="70"/>
      <c r="AEP10" s="70"/>
      <c r="AEQ10" s="70"/>
      <c r="AER10" s="70"/>
      <c r="AES10" s="70"/>
      <c r="AET10" s="70"/>
      <c r="AEU10" s="70"/>
      <c r="AEV10" s="70"/>
      <c r="AEW10" s="70"/>
      <c r="AEX10" s="70"/>
      <c r="AEY10" s="70"/>
      <c r="AEZ10" s="70"/>
      <c r="AFA10" s="70"/>
      <c r="AFB10" s="70"/>
      <c r="AFC10" s="70"/>
      <c r="AFD10" s="70"/>
      <c r="AFE10" s="70"/>
      <c r="AFF10" s="70"/>
      <c r="AFG10" s="70"/>
      <c r="AFH10" s="70"/>
      <c r="AFI10" s="70"/>
      <c r="AFJ10" s="70"/>
      <c r="AFK10" s="70"/>
      <c r="AFL10" s="70"/>
      <c r="AFM10" s="70"/>
      <c r="AFN10" s="70"/>
      <c r="AFO10" s="70"/>
      <c r="AFP10" s="70"/>
      <c r="AFQ10" s="70"/>
      <c r="AFR10" s="70"/>
      <c r="AFS10" s="70"/>
      <c r="AFT10" s="70"/>
      <c r="AFU10" s="70"/>
      <c r="AFV10" s="70"/>
      <c r="AFW10" s="70"/>
      <c r="AFX10" s="70"/>
      <c r="AFY10" s="70"/>
      <c r="AFZ10" s="70"/>
      <c r="AGA10" s="70"/>
      <c r="AGB10" s="70"/>
      <c r="AGC10" s="70"/>
      <c r="AGD10" s="70"/>
      <c r="AGE10" s="70"/>
      <c r="AGF10" s="70"/>
      <c r="AGG10" s="70"/>
      <c r="AGH10" s="70"/>
      <c r="AGI10" s="70"/>
      <c r="AGJ10" s="70"/>
      <c r="AGK10" s="70"/>
      <c r="AGL10" s="70"/>
      <c r="AGM10" s="70"/>
      <c r="AGN10" s="70"/>
      <c r="AGO10" s="70"/>
      <c r="AGP10" s="70"/>
      <c r="AGQ10" s="70"/>
      <c r="AGR10" s="70"/>
      <c r="AGS10" s="70"/>
      <c r="AGT10" s="70"/>
      <c r="AGU10" s="70"/>
      <c r="AGV10" s="70"/>
      <c r="AGW10" s="70"/>
      <c r="AGX10" s="70"/>
      <c r="AGY10" s="70"/>
      <c r="AGZ10" s="70"/>
      <c r="AHA10" s="70"/>
      <c r="AHB10" s="70"/>
      <c r="AHC10" s="70"/>
      <c r="AHD10" s="70"/>
      <c r="AHE10" s="70"/>
      <c r="AHF10" s="70"/>
      <c r="AHG10" s="70"/>
      <c r="AHH10" s="70"/>
      <c r="AHI10" s="70"/>
      <c r="AHJ10" s="70"/>
      <c r="AHK10" s="70"/>
      <c r="AHL10" s="70"/>
      <c r="AHM10" s="70"/>
      <c r="AHN10" s="70"/>
      <c r="AHO10" s="70"/>
      <c r="AHP10" s="70"/>
      <c r="AHQ10" s="70"/>
      <c r="AHR10" s="70"/>
      <c r="AHS10" s="70"/>
      <c r="AHT10" s="70"/>
      <c r="AHU10" s="70"/>
      <c r="AHV10" s="70"/>
      <c r="AHW10" s="70"/>
      <c r="AHX10" s="70"/>
      <c r="AHY10" s="70"/>
      <c r="AHZ10" s="70"/>
      <c r="AIA10" s="70"/>
      <c r="AIB10" s="70"/>
      <c r="AIC10" s="70"/>
      <c r="AID10" s="70"/>
      <c r="AIE10" s="70"/>
      <c r="AIF10" s="70"/>
      <c r="AIG10" s="70"/>
      <c r="AIH10" s="70"/>
      <c r="AII10" s="70"/>
      <c r="AIJ10" s="70"/>
      <c r="AIK10" s="70"/>
      <c r="AIL10" s="70"/>
      <c r="AIM10" s="70"/>
      <c r="AIN10" s="70"/>
      <c r="AIO10" s="70"/>
      <c r="AIP10" s="70"/>
      <c r="AIQ10" s="70"/>
      <c r="AIR10" s="70"/>
      <c r="AIS10" s="70"/>
      <c r="AIT10" s="70"/>
      <c r="AIU10" s="70"/>
      <c r="AIV10" s="70"/>
      <c r="AIW10" s="70"/>
      <c r="AIX10" s="70"/>
      <c r="AIY10" s="70"/>
      <c r="AIZ10" s="70"/>
      <c r="AJA10" s="70"/>
      <c r="AJB10" s="70"/>
      <c r="AJC10" s="70"/>
      <c r="AJD10" s="70"/>
      <c r="AJE10" s="70"/>
      <c r="AJF10" s="70"/>
      <c r="AJG10" s="70"/>
      <c r="AJH10" s="70"/>
      <c r="AJI10" s="70"/>
      <c r="AJJ10" s="70"/>
      <c r="AJK10" s="70"/>
      <c r="AJL10" s="70"/>
      <c r="AJM10" s="70"/>
      <c r="AJN10" s="70"/>
      <c r="AJO10" s="70"/>
      <c r="AJP10" s="70"/>
      <c r="AJQ10" s="70"/>
      <c r="AJR10" s="70"/>
      <c r="AJS10" s="70"/>
      <c r="AJT10" s="70"/>
      <c r="AJU10" s="70"/>
      <c r="AJV10" s="70"/>
      <c r="AJW10" s="70"/>
      <c r="AJX10" s="70"/>
      <c r="AJY10" s="70"/>
      <c r="AJZ10" s="70"/>
      <c r="AKA10" s="70"/>
      <c r="AKB10" s="70"/>
      <c r="AKC10" s="70"/>
      <c r="AKD10" s="70"/>
      <c r="AKE10" s="70"/>
      <c r="AKF10" s="70"/>
      <c r="AKG10" s="70"/>
      <c r="AKH10" s="70"/>
      <c r="AKI10" s="70"/>
      <c r="AKJ10" s="70"/>
      <c r="AKK10" s="70"/>
      <c r="AKL10" s="70"/>
      <c r="AKM10" s="70"/>
      <c r="AKN10" s="70"/>
      <c r="AKO10" s="70"/>
      <c r="AKP10" s="70"/>
      <c r="AKQ10" s="70"/>
      <c r="AKR10" s="70"/>
      <c r="AKS10" s="70"/>
      <c r="AKT10" s="70"/>
      <c r="AKU10" s="70"/>
      <c r="AKV10" s="70"/>
      <c r="AKW10" s="70"/>
      <c r="AKX10" s="70"/>
      <c r="AKY10" s="70"/>
      <c r="AKZ10" s="70"/>
      <c r="ALA10" s="70"/>
      <c r="ALB10" s="70"/>
      <c r="ALC10" s="70"/>
      <c r="ALD10" s="70"/>
      <c r="ALE10" s="70"/>
      <c r="ALF10" s="70"/>
      <c r="ALG10" s="70"/>
      <c r="ALH10" s="70"/>
      <c r="ALI10" s="70"/>
      <c r="ALJ10" s="70"/>
      <c r="ALK10" s="70"/>
      <c r="ALL10" s="70"/>
      <c r="ALM10" s="70"/>
      <c r="ALN10" s="70"/>
      <c r="ALO10" s="70"/>
      <c r="ALP10" s="70"/>
      <c r="ALQ10" s="70"/>
      <c r="ALR10" s="70"/>
      <c r="ALS10" s="70"/>
      <c r="ALT10" s="70"/>
      <c r="ALU10" s="70"/>
      <c r="ALV10" s="70"/>
      <c r="ALW10" s="70"/>
      <c r="ALX10" s="70"/>
      <c r="ALY10" s="70"/>
      <c r="ALZ10" s="70"/>
      <c r="AMA10" s="70"/>
      <c r="AMB10" s="70"/>
      <c r="AMC10" s="70"/>
      <c r="AMD10" s="70"/>
      <c r="AME10" s="70"/>
      <c r="AMF10" s="70"/>
      <c r="AMG10" s="70"/>
      <c r="AMH10" s="70"/>
      <c r="AMI10" s="70"/>
      <c r="AMJ10" s="70"/>
      <c r="AMK10" s="70"/>
      <c r="AML10" s="70"/>
      <c r="AMM10" s="70"/>
      <c r="AMN10" s="70"/>
      <c r="AMO10" s="70"/>
      <c r="AMP10" s="70"/>
      <c r="AMQ10" s="70"/>
      <c r="AMR10" s="70"/>
      <c r="AMS10" s="70"/>
      <c r="AMT10" s="70"/>
      <c r="AMU10" s="70"/>
      <c r="AMV10" s="70"/>
      <c r="AMW10" s="70"/>
      <c r="AMX10" s="70"/>
      <c r="AMY10" s="70"/>
      <c r="AMZ10" s="70"/>
      <c r="ANA10" s="70"/>
      <c r="ANB10" s="70"/>
      <c r="ANC10" s="70"/>
      <c r="AND10" s="70"/>
      <c r="ANE10" s="70"/>
      <c r="ANF10" s="70"/>
      <c r="ANG10" s="70"/>
      <c r="ANH10" s="70"/>
      <c r="ANI10" s="70"/>
      <c r="ANJ10" s="70"/>
      <c r="ANK10" s="70"/>
      <c r="ANL10" s="70"/>
      <c r="ANM10" s="70"/>
      <c r="ANN10" s="70"/>
      <c r="ANO10" s="70"/>
      <c r="ANP10" s="70"/>
      <c r="ANQ10" s="70"/>
      <c r="ANR10" s="70"/>
      <c r="ANS10" s="70"/>
      <c r="ANT10" s="70"/>
      <c r="ANU10" s="70"/>
      <c r="ANV10" s="70"/>
      <c r="ANW10" s="70"/>
      <c r="ANX10" s="70"/>
      <c r="ANY10" s="70"/>
      <c r="ANZ10" s="70"/>
      <c r="AOA10" s="70"/>
      <c r="AOB10" s="70"/>
      <c r="AOC10" s="70"/>
      <c r="AOD10" s="70"/>
      <c r="AOE10" s="70"/>
      <c r="AOF10" s="70"/>
      <c r="AOG10" s="70"/>
      <c r="AOH10" s="70"/>
      <c r="AOI10" s="70"/>
      <c r="AOJ10" s="70"/>
      <c r="AOK10" s="70"/>
      <c r="AOL10" s="70"/>
      <c r="AOM10" s="70"/>
      <c r="AON10" s="70"/>
      <c r="AOO10" s="70"/>
      <c r="AOP10" s="70"/>
      <c r="AOQ10" s="70"/>
      <c r="AOR10" s="70"/>
      <c r="AOS10" s="70"/>
      <c r="AOT10" s="70"/>
      <c r="AOU10" s="70"/>
      <c r="AOV10" s="70"/>
      <c r="AOW10" s="70"/>
      <c r="AOX10" s="70"/>
      <c r="AOY10" s="70"/>
      <c r="AOZ10" s="70"/>
      <c r="APA10" s="70"/>
      <c r="APB10" s="70"/>
      <c r="APC10" s="70"/>
      <c r="APD10" s="70"/>
      <c r="APE10" s="70"/>
      <c r="APF10" s="70"/>
      <c r="APG10" s="70"/>
      <c r="APH10" s="70"/>
      <c r="API10" s="70"/>
      <c r="APJ10" s="70"/>
      <c r="APK10" s="70"/>
      <c r="APL10" s="70"/>
      <c r="APM10" s="70"/>
      <c r="APN10" s="70"/>
      <c r="APO10" s="70"/>
      <c r="APP10" s="70"/>
      <c r="APQ10" s="70"/>
      <c r="APR10" s="70"/>
      <c r="APS10" s="70"/>
      <c r="APT10" s="70"/>
      <c r="APU10" s="70"/>
      <c r="APV10" s="70"/>
      <c r="APW10" s="70"/>
      <c r="APX10" s="70"/>
      <c r="APY10" s="70"/>
      <c r="APZ10" s="70"/>
      <c r="AQA10" s="70"/>
      <c r="AQB10" s="70"/>
      <c r="AQC10" s="70"/>
      <c r="AQD10" s="70"/>
      <c r="AQE10" s="70"/>
      <c r="AQF10" s="70"/>
      <c r="AQG10" s="70"/>
      <c r="AQH10" s="70"/>
      <c r="AQI10" s="70"/>
      <c r="AQJ10" s="70"/>
      <c r="AQK10" s="70"/>
      <c r="AQL10" s="70"/>
      <c r="AQM10" s="70"/>
      <c r="AQN10" s="70"/>
      <c r="AQO10" s="70"/>
      <c r="AQP10" s="70"/>
      <c r="AQQ10" s="70"/>
      <c r="AQR10" s="70"/>
      <c r="AQS10" s="70"/>
      <c r="AQT10" s="70"/>
      <c r="AQU10" s="70"/>
      <c r="AQV10" s="70"/>
      <c r="AQW10" s="70"/>
      <c r="AQX10" s="70"/>
      <c r="AQY10" s="70"/>
      <c r="AQZ10" s="70"/>
      <c r="ARA10" s="70"/>
      <c r="ARB10" s="70"/>
      <c r="ARC10" s="70"/>
      <c r="ARD10" s="70"/>
      <c r="ARE10" s="70"/>
      <c r="ARF10" s="70"/>
      <c r="ARG10" s="70"/>
      <c r="ARH10" s="70"/>
      <c r="ARI10" s="70"/>
      <c r="ARJ10" s="70"/>
      <c r="ARK10" s="70"/>
      <c r="ARL10" s="70"/>
      <c r="ARM10" s="70"/>
      <c r="ARN10" s="70"/>
      <c r="ARO10" s="70"/>
      <c r="ARP10" s="70"/>
      <c r="ARQ10" s="70"/>
      <c r="ARR10" s="70"/>
      <c r="ARS10" s="70"/>
      <c r="ART10" s="70"/>
      <c r="ARU10" s="70"/>
      <c r="ARV10" s="70"/>
      <c r="ARW10" s="70"/>
      <c r="ARX10" s="70"/>
      <c r="ARY10" s="70"/>
      <c r="ARZ10" s="70"/>
      <c r="ASA10" s="70"/>
      <c r="ASB10" s="70"/>
      <c r="ASC10" s="70"/>
      <c r="ASD10" s="70"/>
      <c r="ASE10" s="70"/>
      <c r="ASF10" s="70"/>
      <c r="ASG10" s="70"/>
      <c r="ASH10" s="70"/>
      <c r="ASI10" s="70"/>
      <c r="ASJ10" s="70"/>
      <c r="ASK10" s="70"/>
      <c r="ASL10" s="70"/>
      <c r="ASM10" s="70"/>
      <c r="ASN10" s="70"/>
      <c r="ASO10" s="70"/>
      <c r="ASP10" s="70"/>
      <c r="ASQ10" s="70"/>
      <c r="ASR10" s="70"/>
      <c r="ASS10" s="70"/>
      <c r="AST10" s="70"/>
      <c r="ASU10" s="70"/>
      <c r="ASV10" s="70"/>
      <c r="ASW10" s="70"/>
      <c r="ASX10" s="70"/>
      <c r="ASY10" s="70"/>
      <c r="ASZ10" s="70"/>
      <c r="ATA10" s="70"/>
      <c r="ATB10" s="70"/>
      <c r="ATC10" s="70"/>
      <c r="ATD10" s="70"/>
      <c r="ATE10" s="70"/>
      <c r="ATF10" s="70"/>
      <c r="ATG10" s="70"/>
      <c r="ATH10" s="70"/>
      <c r="ATI10" s="70"/>
      <c r="ATJ10" s="70"/>
      <c r="ATK10" s="70"/>
      <c r="ATL10" s="70"/>
      <c r="ATM10" s="70"/>
      <c r="ATN10" s="70"/>
      <c r="ATO10" s="70"/>
      <c r="ATP10" s="70"/>
      <c r="ATQ10" s="70"/>
      <c r="ATR10" s="70"/>
      <c r="ATS10" s="70"/>
      <c r="ATT10" s="70"/>
      <c r="ATU10" s="70"/>
      <c r="ATV10" s="70"/>
      <c r="ATW10" s="70"/>
      <c r="ATX10" s="70"/>
      <c r="ATY10" s="70"/>
      <c r="ATZ10" s="70"/>
      <c r="AUA10" s="70"/>
      <c r="AUB10" s="70"/>
      <c r="AUC10" s="70"/>
      <c r="AUD10" s="70"/>
      <c r="AUE10" s="70"/>
      <c r="AUF10" s="70"/>
      <c r="AUG10" s="70"/>
      <c r="AUH10" s="70"/>
      <c r="AUI10" s="70"/>
      <c r="AUJ10" s="70"/>
      <c r="AUK10" s="70"/>
      <c r="AUL10" s="70"/>
      <c r="AUM10" s="70"/>
      <c r="AUN10" s="70"/>
      <c r="AUO10" s="70"/>
      <c r="AUP10" s="70"/>
      <c r="AUQ10" s="70"/>
      <c r="AUR10" s="70"/>
      <c r="AUS10" s="70"/>
      <c r="AUT10" s="70"/>
      <c r="AUU10" s="70"/>
      <c r="AUV10" s="70"/>
      <c r="AUW10" s="70"/>
      <c r="AUX10" s="70"/>
      <c r="AUY10" s="70"/>
      <c r="AUZ10" s="70"/>
      <c r="AVA10" s="70"/>
      <c r="AVB10" s="70"/>
      <c r="AVC10" s="70"/>
      <c r="AVD10" s="70"/>
      <c r="AVE10" s="70"/>
      <c r="AVF10" s="70"/>
      <c r="AVG10" s="70"/>
      <c r="AVH10" s="70"/>
      <c r="AVI10" s="70"/>
      <c r="AVJ10" s="70"/>
      <c r="AVK10" s="70"/>
      <c r="AVL10" s="70"/>
      <c r="AVM10" s="70"/>
      <c r="AVN10" s="70"/>
      <c r="AVO10" s="70"/>
      <c r="AVP10" s="70"/>
      <c r="AVQ10" s="70"/>
      <c r="AVR10" s="70"/>
      <c r="AVS10" s="70"/>
      <c r="AVT10" s="70"/>
      <c r="AVU10" s="70"/>
      <c r="AVV10" s="70"/>
      <c r="AVW10" s="70"/>
      <c r="AVX10" s="70"/>
      <c r="AVY10" s="70"/>
      <c r="AVZ10" s="70"/>
      <c r="AWA10" s="70"/>
      <c r="AWB10" s="70"/>
      <c r="AWC10" s="70"/>
      <c r="AWD10" s="70"/>
      <c r="AWE10" s="70"/>
      <c r="AWF10" s="70"/>
      <c r="AWG10" s="70"/>
      <c r="AWH10" s="70"/>
      <c r="AWI10" s="70"/>
      <c r="AWJ10" s="70"/>
      <c r="AWK10" s="70"/>
      <c r="AWL10" s="70"/>
      <c r="AWM10" s="70"/>
      <c r="AWN10" s="70"/>
      <c r="AWO10" s="70"/>
      <c r="AWP10" s="70"/>
      <c r="AWQ10" s="70"/>
      <c r="AWR10" s="70"/>
      <c r="AWS10" s="70"/>
      <c r="AWT10" s="70"/>
      <c r="AWU10" s="70"/>
      <c r="AWV10" s="70"/>
      <c r="AWW10" s="70"/>
      <c r="AWX10" s="70"/>
      <c r="AWY10" s="70"/>
      <c r="AWZ10" s="70"/>
      <c r="AXA10" s="70"/>
      <c r="AXB10" s="70"/>
      <c r="AXC10" s="70"/>
      <c r="AXD10" s="70"/>
      <c r="AXE10" s="70"/>
      <c r="AXF10" s="70"/>
      <c r="AXG10" s="70"/>
      <c r="AXH10" s="70"/>
      <c r="AXI10" s="70"/>
      <c r="AXJ10" s="70"/>
      <c r="AXK10" s="70"/>
      <c r="AXL10" s="70"/>
      <c r="AXM10" s="70"/>
      <c r="AXN10" s="70"/>
      <c r="AXO10" s="70"/>
      <c r="AXP10" s="70"/>
      <c r="AXQ10" s="70"/>
      <c r="AXR10" s="70"/>
      <c r="AXS10" s="70"/>
      <c r="AXT10" s="70"/>
      <c r="AXU10" s="70"/>
      <c r="AXV10" s="70"/>
      <c r="AXW10" s="70"/>
      <c r="AXX10" s="70"/>
      <c r="AXY10" s="70"/>
      <c r="AXZ10" s="70"/>
      <c r="AYA10" s="70"/>
      <c r="AYB10" s="70"/>
      <c r="AYC10" s="70"/>
      <c r="AYD10" s="70"/>
      <c r="AYE10" s="70"/>
      <c r="AYF10" s="70"/>
      <c r="AYG10" s="70"/>
      <c r="AYH10" s="70"/>
      <c r="AYI10" s="70"/>
      <c r="AYJ10" s="70"/>
      <c r="AYK10" s="70"/>
      <c r="AYL10" s="70"/>
      <c r="AYM10" s="70"/>
      <c r="AYN10" s="70"/>
      <c r="AYO10" s="70"/>
      <c r="AYP10" s="70"/>
      <c r="AYQ10" s="70"/>
      <c r="AYR10" s="70"/>
      <c r="AYS10" s="70"/>
      <c r="AYT10" s="70"/>
      <c r="AYU10" s="70"/>
      <c r="AYV10" s="70"/>
      <c r="AYW10" s="70"/>
      <c r="AYX10" s="70"/>
      <c r="AYY10" s="70"/>
      <c r="AYZ10" s="70"/>
      <c r="AZA10" s="70"/>
      <c r="AZB10" s="70"/>
      <c r="AZC10" s="70"/>
      <c r="AZD10" s="70"/>
      <c r="AZE10" s="70"/>
      <c r="AZF10" s="70"/>
      <c r="AZG10" s="70"/>
      <c r="AZH10" s="70"/>
      <c r="AZI10" s="70"/>
      <c r="AZJ10" s="70"/>
      <c r="AZK10" s="70"/>
      <c r="AZL10" s="70"/>
      <c r="AZM10" s="70"/>
      <c r="AZN10" s="70"/>
      <c r="AZO10" s="70"/>
      <c r="AZP10" s="70"/>
      <c r="AZQ10" s="70"/>
      <c r="AZR10" s="70"/>
      <c r="AZS10" s="70"/>
      <c r="AZT10" s="70"/>
      <c r="AZU10" s="70"/>
      <c r="AZV10" s="70"/>
      <c r="AZW10" s="70"/>
      <c r="AZX10" s="70"/>
      <c r="AZY10" s="70"/>
      <c r="AZZ10" s="70"/>
      <c r="BAA10" s="70"/>
      <c r="BAB10" s="70"/>
      <c r="BAC10" s="70"/>
      <c r="BAD10" s="70"/>
      <c r="BAE10" s="70"/>
      <c r="BAF10" s="70"/>
      <c r="BAG10" s="70"/>
      <c r="BAH10" s="70"/>
      <c r="BAI10" s="70"/>
      <c r="BAJ10" s="70"/>
      <c r="BAK10" s="70"/>
      <c r="BAL10" s="70"/>
      <c r="BAM10" s="70"/>
      <c r="BAN10" s="70"/>
      <c r="BAO10" s="70"/>
      <c r="BAP10" s="70"/>
      <c r="BAQ10" s="70"/>
      <c r="BAR10" s="70"/>
      <c r="BAS10" s="70"/>
      <c r="BAT10" s="70"/>
      <c r="BAU10" s="70"/>
      <c r="BAV10" s="70"/>
      <c r="BAW10" s="70"/>
      <c r="BAX10" s="70"/>
      <c r="BAY10" s="70"/>
      <c r="BAZ10" s="70"/>
      <c r="BBA10" s="70"/>
      <c r="BBB10" s="70"/>
      <c r="BBC10" s="70"/>
      <c r="BBD10" s="70"/>
      <c r="BBE10" s="70"/>
      <c r="BBF10" s="70"/>
      <c r="BBG10" s="70"/>
      <c r="BBH10" s="70"/>
      <c r="BBI10" s="70"/>
      <c r="BBJ10" s="70"/>
      <c r="BBK10" s="70"/>
      <c r="BBL10" s="70"/>
      <c r="BBM10" s="70"/>
      <c r="BBN10" s="70"/>
      <c r="BBO10" s="70"/>
      <c r="BBP10" s="70"/>
      <c r="BBQ10" s="70"/>
      <c r="BBR10" s="70"/>
      <c r="BBS10" s="70"/>
      <c r="BBT10" s="70"/>
      <c r="BBU10" s="70"/>
      <c r="BBV10" s="70"/>
      <c r="BBW10" s="70"/>
      <c r="BBX10" s="70"/>
      <c r="BBY10" s="70"/>
      <c r="BBZ10" s="70"/>
      <c r="BCA10" s="70"/>
      <c r="BCB10" s="70"/>
      <c r="BCC10" s="70"/>
      <c r="BCD10" s="70"/>
      <c r="BCE10" s="70"/>
      <c r="BCF10" s="70"/>
      <c r="BCG10" s="70"/>
      <c r="BCH10" s="70"/>
      <c r="BCI10" s="70"/>
      <c r="BCJ10" s="70"/>
      <c r="BCK10" s="70"/>
      <c r="BCL10" s="70"/>
      <c r="BCM10" s="70"/>
      <c r="BCN10" s="70"/>
      <c r="BCO10" s="70"/>
      <c r="BCP10" s="70"/>
      <c r="BCQ10" s="70"/>
      <c r="BCR10" s="70"/>
      <c r="BCS10" s="70"/>
      <c r="BCT10" s="70"/>
      <c r="BCU10" s="70"/>
      <c r="BCV10" s="70"/>
      <c r="BCW10" s="70"/>
      <c r="BCX10" s="70"/>
      <c r="BCY10" s="70"/>
      <c r="BCZ10" s="70"/>
      <c r="BDA10" s="70"/>
      <c r="BDB10" s="70"/>
      <c r="BDC10" s="70"/>
      <c r="BDD10" s="70"/>
      <c r="BDE10" s="70"/>
      <c r="BDF10" s="70"/>
      <c r="BDG10" s="70"/>
      <c r="BDH10" s="70"/>
      <c r="BDI10" s="70"/>
      <c r="BDJ10" s="70"/>
      <c r="BDK10" s="70"/>
      <c r="BDL10" s="70"/>
      <c r="BDM10" s="70"/>
      <c r="BDN10" s="70"/>
      <c r="BDO10" s="70"/>
      <c r="BDP10" s="70"/>
      <c r="BDQ10" s="70"/>
      <c r="BDR10" s="70"/>
      <c r="BDS10" s="70"/>
      <c r="BDT10" s="70"/>
      <c r="BDU10" s="70"/>
      <c r="BDV10" s="70"/>
      <c r="BDW10" s="70"/>
      <c r="BDX10" s="70"/>
      <c r="BDY10" s="70"/>
      <c r="BDZ10" s="70"/>
      <c r="BEA10" s="70"/>
      <c r="BEB10" s="70"/>
      <c r="BEC10" s="70"/>
      <c r="BED10" s="70"/>
      <c r="BEE10" s="70"/>
      <c r="BEF10" s="70"/>
      <c r="BEG10" s="70"/>
      <c r="BEH10" s="70"/>
      <c r="BEI10" s="70"/>
      <c r="BEJ10" s="70"/>
      <c r="BEK10" s="70"/>
      <c r="BEL10" s="70"/>
      <c r="BEM10" s="70"/>
      <c r="BEN10" s="70"/>
      <c r="BEO10" s="70"/>
      <c r="BEP10" s="70"/>
      <c r="BEQ10" s="70"/>
      <c r="BER10" s="70"/>
      <c r="BES10" s="70"/>
      <c r="BET10" s="70"/>
      <c r="BEU10" s="70"/>
      <c r="BEV10" s="70"/>
      <c r="BEW10" s="70"/>
      <c r="BEX10" s="70"/>
      <c r="BEY10" s="70"/>
      <c r="BEZ10" s="70"/>
      <c r="BFA10" s="70"/>
      <c r="BFB10" s="70"/>
      <c r="BFC10" s="70"/>
      <c r="BFD10" s="70"/>
      <c r="BFE10" s="70"/>
      <c r="BFF10" s="70"/>
      <c r="BFG10" s="70"/>
      <c r="BFH10" s="70"/>
      <c r="BFI10" s="70"/>
      <c r="BFJ10" s="70"/>
      <c r="BFK10" s="70"/>
      <c r="BFL10" s="70"/>
      <c r="BFM10" s="70"/>
      <c r="BFN10" s="70"/>
      <c r="BFO10" s="70"/>
      <c r="BFP10" s="70"/>
      <c r="BFQ10" s="70"/>
      <c r="BFR10" s="70"/>
      <c r="BFS10" s="70"/>
      <c r="BFT10" s="70"/>
      <c r="BFU10" s="70"/>
      <c r="BFV10" s="70"/>
      <c r="BFW10" s="70"/>
      <c r="BFX10" s="70"/>
      <c r="BFY10" s="70"/>
      <c r="BFZ10" s="70"/>
      <c r="BGA10" s="70"/>
      <c r="BGB10" s="70"/>
      <c r="BGC10" s="70"/>
      <c r="BGD10" s="70"/>
      <c r="BGE10" s="70"/>
      <c r="BGF10" s="70"/>
      <c r="BGG10" s="70"/>
      <c r="BGH10" s="70"/>
      <c r="BGI10" s="70"/>
      <c r="BGJ10" s="70"/>
      <c r="BGK10" s="70"/>
      <c r="BGL10" s="70"/>
      <c r="BGM10" s="70"/>
      <c r="BGN10" s="70"/>
      <c r="BGO10" s="70"/>
      <c r="BGP10" s="70"/>
      <c r="BGQ10" s="70"/>
      <c r="BGR10" s="70"/>
      <c r="BGS10" s="70"/>
      <c r="BGT10" s="70"/>
      <c r="BGU10" s="70"/>
      <c r="BGV10" s="70"/>
      <c r="BGW10" s="70"/>
      <c r="BGX10" s="70"/>
      <c r="BGY10" s="70"/>
      <c r="BGZ10" s="70"/>
      <c r="BHA10" s="70"/>
      <c r="BHB10" s="70"/>
      <c r="BHC10" s="70"/>
      <c r="BHD10" s="70"/>
      <c r="BHE10" s="70"/>
      <c r="BHF10" s="70"/>
      <c r="BHG10" s="70"/>
      <c r="BHH10" s="70"/>
      <c r="BHI10" s="70"/>
      <c r="BHJ10" s="70"/>
      <c r="BHK10" s="70"/>
      <c r="BHL10" s="70"/>
      <c r="BHM10" s="70"/>
      <c r="BHN10" s="70"/>
      <c r="BHO10" s="70"/>
      <c r="BHP10" s="70"/>
      <c r="BHQ10" s="70"/>
      <c r="BHR10" s="70"/>
      <c r="BHS10" s="70"/>
      <c r="BHT10" s="70"/>
      <c r="BHU10" s="70"/>
      <c r="BHV10" s="70"/>
      <c r="BHW10" s="70"/>
      <c r="BHX10" s="70"/>
      <c r="BHY10" s="70"/>
      <c r="BHZ10" s="70"/>
      <c r="BIA10" s="70"/>
      <c r="BIB10" s="70"/>
      <c r="BIC10" s="70"/>
      <c r="BID10" s="70"/>
      <c r="BIE10" s="70"/>
      <c r="BIF10" s="70"/>
      <c r="BIG10" s="70"/>
      <c r="BIH10" s="70"/>
      <c r="BII10" s="70"/>
      <c r="BIJ10" s="70"/>
      <c r="BIK10" s="70"/>
      <c r="BIL10" s="70"/>
      <c r="BIM10" s="70"/>
      <c r="BIN10" s="70"/>
      <c r="BIO10" s="70"/>
      <c r="BIP10" s="70"/>
      <c r="BIQ10" s="70"/>
      <c r="BIR10" s="70"/>
      <c r="BIS10" s="70"/>
      <c r="BIT10" s="70"/>
      <c r="BIU10" s="70"/>
      <c r="BIV10" s="70"/>
      <c r="BIW10" s="70"/>
      <c r="BIX10" s="70"/>
      <c r="BIY10" s="70"/>
      <c r="BIZ10" s="70"/>
      <c r="BJA10" s="70"/>
      <c r="BJB10" s="70"/>
      <c r="BJC10" s="70"/>
      <c r="BJD10" s="70"/>
      <c r="BJE10" s="70"/>
      <c r="BJF10" s="70"/>
      <c r="BJG10" s="70"/>
      <c r="BJH10" s="70"/>
      <c r="BJI10" s="70"/>
      <c r="BJJ10" s="70"/>
      <c r="BJK10" s="70"/>
      <c r="BJL10" s="70"/>
      <c r="BJM10" s="70"/>
      <c r="BJN10" s="70"/>
      <c r="BJO10" s="70"/>
      <c r="BJP10" s="70"/>
      <c r="BJQ10" s="70"/>
      <c r="BJR10" s="70"/>
      <c r="BJS10" s="70"/>
      <c r="BJT10" s="70"/>
      <c r="BJU10" s="70"/>
      <c r="BJV10" s="70"/>
      <c r="BJW10" s="70"/>
      <c r="BJX10" s="70"/>
      <c r="BJY10" s="70"/>
      <c r="BJZ10" s="70"/>
      <c r="BKA10" s="70"/>
      <c r="BKB10" s="70"/>
      <c r="BKC10" s="70"/>
      <c r="BKD10" s="70"/>
      <c r="BKE10" s="70"/>
      <c r="BKF10" s="70"/>
      <c r="BKG10" s="70"/>
      <c r="BKH10" s="70"/>
      <c r="BKI10" s="70"/>
      <c r="BKJ10" s="70"/>
      <c r="BKK10" s="70"/>
      <c r="BKL10" s="70"/>
      <c r="BKM10" s="70"/>
      <c r="BKN10" s="70"/>
      <c r="BKO10" s="70"/>
      <c r="BKP10" s="70"/>
      <c r="BKQ10" s="70"/>
      <c r="BKR10" s="70"/>
      <c r="BKS10" s="70"/>
      <c r="BKT10" s="70"/>
      <c r="BKU10" s="70"/>
      <c r="BKV10" s="70"/>
      <c r="BKW10" s="70"/>
      <c r="BKX10" s="70"/>
      <c r="BKY10" s="70"/>
      <c r="BKZ10" s="70"/>
      <c r="BLA10" s="70"/>
      <c r="BLB10" s="70"/>
      <c r="BLC10" s="70"/>
      <c r="BLD10" s="70"/>
      <c r="BLE10" s="70"/>
      <c r="BLF10" s="70"/>
      <c r="BLG10" s="70"/>
      <c r="BLH10" s="70"/>
      <c r="BLI10" s="70"/>
      <c r="BLJ10" s="70"/>
      <c r="BLK10" s="70"/>
      <c r="BLL10" s="70"/>
      <c r="BLM10" s="70"/>
      <c r="BLN10" s="70"/>
      <c r="BLO10" s="70"/>
      <c r="BLP10" s="70"/>
      <c r="BLQ10" s="70"/>
      <c r="BLR10" s="70"/>
      <c r="BLS10" s="70"/>
      <c r="BLT10" s="70"/>
      <c r="BLU10" s="70"/>
      <c r="BLV10" s="70"/>
      <c r="BLW10" s="70"/>
      <c r="BLX10" s="70"/>
      <c r="BLY10" s="70"/>
      <c r="BLZ10" s="70"/>
      <c r="BMA10" s="70"/>
      <c r="BMB10" s="70"/>
      <c r="BMC10" s="70"/>
      <c r="BMD10" s="70"/>
      <c r="BME10" s="70"/>
      <c r="BMF10" s="70"/>
      <c r="BMG10" s="70"/>
      <c r="BMH10" s="70"/>
      <c r="BMI10" s="70"/>
      <c r="BMJ10" s="70"/>
      <c r="BMK10" s="70"/>
      <c r="BML10" s="70"/>
      <c r="BMM10" s="70"/>
      <c r="BMN10" s="70"/>
      <c r="BMO10" s="70"/>
      <c r="BMP10" s="70"/>
      <c r="BMQ10" s="70"/>
      <c r="BMR10" s="70"/>
      <c r="BMS10" s="70"/>
      <c r="BMT10" s="70"/>
      <c r="BMU10" s="70"/>
      <c r="BMV10" s="70"/>
      <c r="BMW10" s="70"/>
      <c r="BMX10" s="70"/>
      <c r="BMY10" s="70"/>
      <c r="BMZ10" s="70"/>
      <c r="BNA10" s="70"/>
      <c r="BNB10" s="70"/>
      <c r="BNC10" s="70"/>
      <c r="BND10" s="70"/>
      <c r="BNE10" s="70"/>
      <c r="BNF10" s="70"/>
      <c r="BNG10" s="70"/>
      <c r="BNH10" s="70"/>
      <c r="BNI10" s="70"/>
      <c r="BNJ10" s="70"/>
      <c r="BNK10" s="70"/>
      <c r="BNL10" s="70"/>
      <c r="BNM10" s="70"/>
      <c r="BNN10" s="70"/>
      <c r="BNO10" s="70"/>
      <c r="BNP10" s="70"/>
      <c r="BNQ10" s="70"/>
      <c r="BNR10" s="70"/>
      <c r="BNS10" s="70"/>
      <c r="BNT10" s="70"/>
      <c r="BNU10" s="70"/>
      <c r="BNV10" s="70"/>
      <c r="BNW10" s="70"/>
      <c r="BNX10" s="70"/>
      <c r="BNY10" s="70"/>
      <c r="BNZ10" s="70"/>
      <c r="BOA10" s="70"/>
      <c r="BOB10" s="70"/>
      <c r="BOC10" s="70"/>
      <c r="BOD10" s="70"/>
      <c r="BOE10" s="70"/>
      <c r="BOF10" s="70"/>
      <c r="BOG10" s="70"/>
      <c r="BOH10" s="70"/>
      <c r="BOI10" s="70"/>
      <c r="BOJ10" s="70"/>
      <c r="BOK10" s="70"/>
      <c r="BOL10" s="70"/>
      <c r="BOM10" s="70"/>
      <c r="BON10" s="70"/>
      <c r="BOO10" s="70"/>
      <c r="BOP10" s="70"/>
    </row>
    <row r="11" spans="1:1758" s="71" customFormat="1" ht="12" customHeight="1" x14ac:dyDescent="0.2">
      <c r="A11" s="206" t="s">
        <v>58</v>
      </c>
      <c r="B11" s="208" t="s">
        <v>42</v>
      </c>
      <c r="C11" s="54">
        <v>46113</v>
      </c>
      <c r="D11" s="127">
        <v>45627</v>
      </c>
      <c r="E11" s="209" t="s">
        <v>40</v>
      </c>
      <c r="F11" s="127">
        <v>45017</v>
      </c>
      <c r="G11" s="68">
        <f t="shared" si="1"/>
        <v>20</v>
      </c>
      <c r="H11" s="68" t="str">
        <f t="shared" si="0"/>
        <v/>
      </c>
      <c r="I11" s="74" t="s">
        <v>48</v>
      </c>
      <c r="J11" s="126" t="s">
        <v>155</v>
      </c>
      <c r="K11" s="70"/>
      <c r="L11" s="70"/>
      <c r="M11" s="72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V11" s="70"/>
      <c r="TW11" s="70"/>
      <c r="TX11" s="70"/>
      <c r="TY11" s="70"/>
      <c r="TZ11" s="70"/>
      <c r="UA11" s="70"/>
      <c r="UB11" s="70"/>
      <c r="UC11" s="70"/>
      <c r="UD11" s="70"/>
      <c r="UE11" s="70"/>
      <c r="UF11" s="70"/>
      <c r="UG11" s="70"/>
      <c r="UH11" s="70"/>
      <c r="UI11" s="70"/>
      <c r="UJ11" s="70"/>
      <c r="UK11" s="70"/>
      <c r="UL11" s="70"/>
      <c r="UM11" s="70"/>
      <c r="UN11" s="70"/>
      <c r="UO11" s="70"/>
      <c r="UP11" s="70"/>
      <c r="UQ11" s="70"/>
      <c r="UR11" s="70"/>
      <c r="US11" s="70"/>
      <c r="UT11" s="70"/>
      <c r="UU11" s="70"/>
      <c r="UV11" s="70"/>
      <c r="UW11" s="70"/>
      <c r="UX11" s="70"/>
      <c r="UY11" s="70"/>
      <c r="UZ11" s="70"/>
      <c r="VA11" s="70"/>
      <c r="VB11" s="70"/>
      <c r="VC11" s="70"/>
      <c r="VD11" s="70"/>
      <c r="VE11" s="70"/>
      <c r="VF11" s="70"/>
      <c r="VG11" s="70"/>
      <c r="VH11" s="70"/>
      <c r="VI11" s="70"/>
      <c r="VJ11" s="70"/>
      <c r="VK11" s="70"/>
      <c r="VL11" s="70"/>
      <c r="VM11" s="70"/>
      <c r="VN11" s="70"/>
      <c r="VO11" s="70"/>
      <c r="VP11" s="70"/>
      <c r="VQ11" s="70"/>
      <c r="VR11" s="70"/>
      <c r="VS11" s="70"/>
      <c r="VT11" s="70"/>
      <c r="VU11" s="70"/>
      <c r="VV11" s="70"/>
      <c r="VW11" s="70"/>
      <c r="VX11" s="70"/>
      <c r="VY11" s="70"/>
      <c r="VZ11" s="70"/>
      <c r="WA11" s="70"/>
      <c r="WB11" s="70"/>
      <c r="WC11" s="70"/>
      <c r="WD11" s="70"/>
      <c r="WE11" s="70"/>
      <c r="WF11" s="70"/>
      <c r="WG11" s="70"/>
      <c r="WH11" s="70"/>
      <c r="WI11" s="70"/>
      <c r="WJ11" s="70"/>
      <c r="WK11" s="70"/>
      <c r="WL11" s="70"/>
      <c r="WM11" s="70"/>
      <c r="WN11" s="70"/>
      <c r="WO11" s="70"/>
      <c r="WP11" s="70"/>
      <c r="WQ11" s="70"/>
      <c r="WR11" s="70"/>
      <c r="WS11" s="70"/>
      <c r="WT11" s="70"/>
      <c r="WU11" s="70"/>
      <c r="WV11" s="70"/>
      <c r="WW11" s="70"/>
      <c r="WX11" s="70"/>
      <c r="WY11" s="70"/>
      <c r="WZ11" s="70"/>
      <c r="XA11" s="70"/>
      <c r="XB11" s="70"/>
      <c r="XC11" s="70"/>
      <c r="XD11" s="70"/>
      <c r="XE11" s="70"/>
      <c r="XF11" s="70"/>
      <c r="XG11" s="70"/>
      <c r="XH11" s="70"/>
      <c r="XI11" s="70"/>
      <c r="XJ11" s="70"/>
      <c r="XK11" s="70"/>
      <c r="XL11" s="70"/>
      <c r="XM11" s="70"/>
      <c r="XN11" s="70"/>
      <c r="XO11" s="70"/>
      <c r="XP11" s="70"/>
      <c r="XQ11" s="70"/>
      <c r="XR11" s="70"/>
      <c r="XS11" s="70"/>
      <c r="XT11" s="70"/>
      <c r="XU11" s="70"/>
      <c r="XV11" s="70"/>
      <c r="XW11" s="70"/>
      <c r="XX11" s="70"/>
      <c r="XY11" s="70"/>
      <c r="XZ11" s="70"/>
      <c r="YA11" s="70"/>
      <c r="YB11" s="70"/>
      <c r="YC11" s="70"/>
      <c r="YD11" s="70"/>
      <c r="YE11" s="70"/>
      <c r="YF11" s="70"/>
      <c r="YG11" s="70"/>
      <c r="YH11" s="70"/>
      <c r="YI11" s="70"/>
      <c r="YJ11" s="70"/>
      <c r="YK11" s="70"/>
      <c r="YL11" s="70"/>
      <c r="YM11" s="70"/>
      <c r="YN11" s="70"/>
      <c r="YO11" s="70"/>
      <c r="YP11" s="70"/>
      <c r="YQ11" s="70"/>
      <c r="YR11" s="70"/>
      <c r="YS11" s="70"/>
      <c r="YT11" s="70"/>
      <c r="YU11" s="70"/>
      <c r="YV11" s="70"/>
      <c r="YW11" s="70"/>
      <c r="YX11" s="70"/>
      <c r="YY11" s="70"/>
      <c r="YZ11" s="70"/>
      <c r="ZA11" s="70"/>
      <c r="ZB11" s="70"/>
      <c r="ZC11" s="70"/>
      <c r="ZD11" s="70"/>
      <c r="ZE11" s="70"/>
      <c r="ZF11" s="70"/>
      <c r="ZG11" s="70"/>
      <c r="ZH11" s="70"/>
      <c r="ZI11" s="70"/>
      <c r="ZJ11" s="70"/>
      <c r="ZK11" s="70"/>
      <c r="ZL11" s="70"/>
      <c r="ZM11" s="70"/>
      <c r="ZN11" s="70"/>
      <c r="ZO11" s="70"/>
      <c r="ZP11" s="70"/>
      <c r="ZQ11" s="70"/>
      <c r="ZR11" s="70"/>
      <c r="ZS11" s="70"/>
      <c r="ZT11" s="70"/>
      <c r="ZU11" s="70"/>
      <c r="ZV11" s="70"/>
      <c r="ZW11" s="70"/>
      <c r="ZX11" s="70"/>
      <c r="ZY11" s="70"/>
      <c r="ZZ11" s="70"/>
      <c r="AAA11" s="70"/>
      <c r="AAB11" s="70"/>
      <c r="AAC11" s="70"/>
      <c r="AAD11" s="70"/>
      <c r="AAE11" s="70"/>
      <c r="AAF11" s="70"/>
      <c r="AAG11" s="70"/>
      <c r="AAH11" s="70"/>
      <c r="AAI11" s="70"/>
      <c r="AAJ11" s="70"/>
      <c r="AAK11" s="70"/>
      <c r="AAL11" s="70"/>
      <c r="AAM11" s="70"/>
      <c r="AAN11" s="70"/>
      <c r="AAO11" s="70"/>
      <c r="AAP11" s="70"/>
      <c r="AAQ11" s="70"/>
      <c r="AAR11" s="70"/>
      <c r="AAS11" s="70"/>
      <c r="AAT11" s="70"/>
      <c r="AAU11" s="70"/>
      <c r="AAV11" s="70"/>
      <c r="AAW11" s="70"/>
      <c r="AAX11" s="70"/>
      <c r="AAY11" s="70"/>
      <c r="AAZ11" s="70"/>
      <c r="ABA11" s="70"/>
      <c r="ABB11" s="70"/>
      <c r="ABC11" s="70"/>
      <c r="ABD11" s="70"/>
      <c r="ABE11" s="70"/>
      <c r="ABF11" s="70"/>
      <c r="ABG11" s="70"/>
      <c r="ABH11" s="70"/>
      <c r="ABI11" s="70"/>
      <c r="ABJ11" s="70"/>
      <c r="ABK11" s="70"/>
      <c r="ABL11" s="70"/>
      <c r="ABM11" s="70"/>
      <c r="ABN11" s="70"/>
      <c r="ABO11" s="70"/>
      <c r="ABP11" s="70"/>
      <c r="ABQ11" s="70"/>
      <c r="ABR11" s="70"/>
      <c r="ABS11" s="70"/>
      <c r="ABT11" s="70"/>
      <c r="ABU11" s="70"/>
      <c r="ABV11" s="70"/>
      <c r="ABW11" s="70"/>
      <c r="ABX11" s="70"/>
      <c r="ABY11" s="70"/>
      <c r="ABZ11" s="70"/>
      <c r="ACA11" s="70"/>
      <c r="ACB11" s="70"/>
      <c r="ACC11" s="70"/>
      <c r="ACD11" s="70"/>
      <c r="ACE11" s="70"/>
      <c r="ACF11" s="70"/>
      <c r="ACG11" s="70"/>
      <c r="ACH11" s="70"/>
      <c r="ACI11" s="70"/>
      <c r="ACJ11" s="70"/>
      <c r="ACK11" s="70"/>
      <c r="ACL11" s="70"/>
      <c r="ACM11" s="70"/>
      <c r="ACN11" s="70"/>
      <c r="ACO11" s="70"/>
      <c r="ACP11" s="70"/>
      <c r="ACQ11" s="70"/>
      <c r="ACR11" s="70"/>
      <c r="ACS11" s="70"/>
      <c r="ACT11" s="70"/>
      <c r="ACU11" s="70"/>
      <c r="ACV11" s="70"/>
      <c r="ACW11" s="70"/>
      <c r="ACX11" s="70"/>
      <c r="ACY11" s="70"/>
      <c r="ACZ11" s="70"/>
      <c r="ADA11" s="70"/>
      <c r="ADB11" s="70"/>
      <c r="ADC11" s="70"/>
      <c r="ADD11" s="70"/>
      <c r="ADE11" s="70"/>
      <c r="ADF11" s="70"/>
      <c r="ADG11" s="70"/>
      <c r="ADH11" s="70"/>
      <c r="ADI11" s="70"/>
      <c r="ADJ11" s="70"/>
      <c r="ADK11" s="70"/>
      <c r="ADL11" s="70"/>
      <c r="ADM11" s="70"/>
      <c r="ADN11" s="70"/>
      <c r="ADO11" s="70"/>
      <c r="ADP11" s="70"/>
      <c r="ADQ11" s="70"/>
      <c r="ADR11" s="70"/>
      <c r="ADS11" s="70"/>
      <c r="ADT11" s="70"/>
      <c r="ADU11" s="70"/>
      <c r="ADV11" s="70"/>
      <c r="ADW11" s="70"/>
      <c r="ADX11" s="70"/>
      <c r="ADY11" s="70"/>
      <c r="ADZ11" s="70"/>
      <c r="AEA11" s="70"/>
      <c r="AEB11" s="70"/>
      <c r="AEC11" s="70"/>
      <c r="AED11" s="70"/>
      <c r="AEE11" s="70"/>
      <c r="AEF11" s="70"/>
      <c r="AEG11" s="70"/>
      <c r="AEH11" s="70"/>
      <c r="AEI11" s="70"/>
      <c r="AEJ11" s="70"/>
      <c r="AEK11" s="70"/>
      <c r="AEL11" s="70"/>
      <c r="AEM11" s="70"/>
      <c r="AEN11" s="70"/>
      <c r="AEO11" s="70"/>
      <c r="AEP11" s="70"/>
      <c r="AEQ11" s="70"/>
      <c r="AER11" s="70"/>
      <c r="AES11" s="70"/>
      <c r="AET11" s="70"/>
      <c r="AEU11" s="70"/>
      <c r="AEV11" s="70"/>
      <c r="AEW11" s="70"/>
      <c r="AEX11" s="70"/>
      <c r="AEY11" s="70"/>
      <c r="AEZ11" s="70"/>
      <c r="AFA11" s="70"/>
      <c r="AFB11" s="70"/>
      <c r="AFC11" s="70"/>
      <c r="AFD11" s="70"/>
      <c r="AFE11" s="70"/>
      <c r="AFF11" s="70"/>
      <c r="AFG11" s="70"/>
      <c r="AFH11" s="70"/>
      <c r="AFI11" s="70"/>
      <c r="AFJ11" s="70"/>
      <c r="AFK11" s="70"/>
      <c r="AFL11" s="70"/>
      <c r="AFM11" s="70"/>
      <c r="AFN11" s="70"/>
      <c r="AFO11" s="70"/>
      <c r="AFP11" s="70"/>
      <c r="AFQ11" s="70"/>
      <c r="AFR11" s="70"/>
      <c r="AFS11" s="70"/>
      <c r="AFT11" s="70"/>
      <c r="AFU11" s="70"/>
      <c r="AFV11" s="70"/>
      <c r="AFW11" s="70"/>
      <c r="AFX11" s="70"/>
      <c r="AFY11" s="70"/>
      <c r="AFZ11" s="70"/>
      <c r="AGA11" s="70"/>
      <c r="AGB11" s="70"/>
      <c r="AGC11" s="70"/>
      <c r="AGD11" s="70"/>
      <c r="AGE11" s="70"/>
      <c r="AGF11" s="70"/>
      <c r="AGG11" s="70"/>
      <c r="AGH11" s="70"/>
      <c r="AGI11" s="70"/>
      <c r="AGJ11" s="70"/>
      <c r="AGK11" s="70"/>
      <c r="AGL11" s="70"/>
      <c r="AGM11" s="70"/>
      <c r="AGN11" s="70"/>
      <c r="AGO11" s="70"/>
      <c r="AGP11" s="70"/>
      <c r="AGQ11" s="70"/>
      <c r="AGR11" s="70"/>
      <c r="AGS11" s="70"/>
      <c r="AGT11" s="70"/>
      <c r="AGU11" s="70"/>
      <c r="AGV11" s="70"/>
      <c r="AGW11" s="70"/>
      <c r="AGX11" s="70"/>
      <c r="AGY11" s="70"/>
      <c r="AGZ11" s="70"/>
      <c r="AHA11" s="70"/>
      <c r="AHB11" s="70"/>
      <c r="AHC11" s="70"/>
      <c r="AHD11" s="70"/>
      <c r="AHE11" s="70"/>
      <c r="AHF11" s="70"/>
      <c r="AHG11" s="70"/>
      <c r="AHH11" s="70"/>
      <c r="AHI11" s="70"/>
      <c r="AHJ11" s="70"/>
      <c r="AHK11" s="70"/>
      <c r="AHL11" s="70"/>
      <c r="AHM11" s="70"/>
      <c r="AHN11" s="70"/>
      <c r="AHO11" s="70"/>
      <c r="AHP11" s="70"/>
      <c r="AHQ11" s="70"/>
      <c r="AHR11" s="70"/>
      <c r="AHS11" s="70"/>
      <c r="AHT11" s="70"/>
      <c r="AHU11" s="70"/>
      <c r="AHV11" s="70"/>
      <c r="AHW11" s="70"/>
      <c r="AHX11" s="70"/>
      <c r="AHY11" s="70"/>
      <c r="AHZ11" s="70"/>
      <c r="AIA11" s="70"/>
      <c r="AIB11" s="70"/>
      <c r="AIC11" s="70"/>
      <c r="AID11" s="70"/>
      <c r="AIE11" s="70"/>
      <c r="AIF11" s="70"/>
      <c r="AIG11" s="70"/>
      <c r="AIH11" s="70"/>
      <c r="AII11" s="70"/>
      <c r="AIJ11" s="70"/>
      <c r="AIK11" s="70"/>
      <c r="AIL11" s="70"/>
      <c r="AIM11" s="70"/>
      <c r="AIN11" s="70"/>
      <c r="AIO11" s="70"/>
      <c r="AIP11" s="70"/>
      <c r="AIQ11" s="70"/>
      <c r="AIR11" s="70"/>
      <c r="AIS11" s="70"/>
      <c r="AIT11" s="70"/>
      <c r="AIU11" s="70"/>
      <c r="AIV11" s="70"/>
      <c r="AIW11" s="70"/>
      <c r="AIX11" s="70"/>
      <c r="AIY11" s="70"/>
      <c r="AIZ11" s="70"/>
      <c r="AJA11" s="70"/>
      <c r="AJB11" s="70"/>
      <c r="AJC11" s="70"/>
      <c r="AJD11" s="70"/>
      <c r="AJE11" s="70"/>
      <c r="AJF11" s="70"/>
      <c r="AJG11" s="70"/>
      <c r="AJH11" s="70"/>
      <c r="AJI11" s="70"/>
      <c r="AJJ11" s="70"/>
      <c r="AJK11" s="70"/>
      <c r="AJL11" s="70"/>
      <c r="AJM11" s="70"/>
      <c r="AJN11" s="70"/>
      <c r="AJO11" s="70"/>
      <c r="AJP11" s="70"/>
      <c r="AJQ11" s="70"/>
      <c r="AJR11" s="70"/>
      <c r="AJS11" s="70"/>
      <c r="AJT11" s="70"/>
      <c r="AJU11" s="70"/>
      <c r="AJV11" s="70"/>
      <c r="AJW11" s="70"/>
      <c r="AJX11" s="70"/>
      <c r="AJY11" s="70"/>
      <c r="AJZ11" s="70"/>
      <c r="AKA11" s="70"/>
      <c r="AKB11" s="70"/>
      <c r="AKC11" s="70"/>
      <c r="AKD11" s="70"/>
      <c r="AKE11" s="70"/>
      <c r="AKF11" s="70"/>
      <c r="AKG11" s="70"/>
      <c r="AKH11" s="70"/>
      <c r="AKI11" s="70"/>
      <c r="AKJ11" s="70"/>
      <c r="AKK11" s="70"/>
      <c r="AKL11" s="70"/>
      <c r="AKM11" s="70"/>
      <c r="AKN11" s="70"/>
      <c r="AKO11" s="70"/>
      <c r="AKP11" s="70"/>
      <c r="AKQ11" s="70"/>
      <c r="AKR11" s="70"/>
      <c r="AKS11" s="70"/>
      <c r="AKT11" s="70"/>
      <c r="AKU11" s="70"/>
      <c r="AKV11" s="70"/>
      <c r="AKW11" s="70"/>
      <c r="AKX11" s="70"/>
      <c r="AKY11" s="70"/>
      <c r="AKZ11" s="70"/>
      <c r="ALA11" s="70"/>
      <c r="ALB11" s="70"/>
      <c r="ALC11" s="70"/>
      <c r="ALD11" s="70"/>
      <c r="ALE11" s="70"/>
      <c r="ALF11" s="70"/>
      <c r="ALG11" s="70"/>
      <c r="ALH11" s="70"/>
      <c r="ALI11" s="70"/>
      <c r="ALJ11" s="70"/>
      <c r="ALK11" s="70"/>
      <c r="ALL11" s="70"/>
      <c r="ALM11" s="70"/>
      <c r="ALN11" s="70"/>
      <c r="ALO11" s="70"/>
      <c r="ALP11" s="70"/>
      <c r="ALQ11" s="70"/>
      <c r="ALR11" s="70"/>
      <c r="ALS11" s="70"/>
      <c r="ALT11" s="70"/>
      <c r="ALU11" s="70"/>
      <c r="ALV11" s="70"/>
      <c r="ALW11" s="70"/>
      <c r="ALX11" s="70"/>
      <c r="ALY11" s="70"/>
      <c r="ALZ11" s="70"/>
      <c r="AMA11" s="70"/>
      <c r="AMB11" s="70"/>
      <c r="AMC11" s="70"/>
      <c r="AMD11" s="70"/>
      <c r="AME11" s="70"/>
      <c r="AMF11" s="70"/>
      <c r="AMG11" s="70"/>
      <c r="AMH11" s="70"/>
      <c r="AMI11" s="70"/>
      <c r="AMJ11" s="70"/>
      <c r="AMK11" s="70"/>
      <c r="AML11" s="70"/>
      <c r="AMM11" s="70"/>
      <c r="AMN11" s="70"/>
      <c r="AMO11" s="70"/>
      <c r="AMP11" s="70"/>
      <c r="AMQ11" s="70"/>
      <c r="AMR11" s="70"/>
      <c r="AMS11" s="70"/>
      <c r="AMT11" s="70"/>
      <c r="AMU11" s="70"/>
      <c r="AMV11" s="70"/>
      <c r="AMW11" s="70"/>
      <c r="AMX11" s="70"/>
      <c r="AMY11" s="70"/>
      <c r="AMZ11" s="70"/>
      <c r="ANA11" s="70"/>
      <c r="ANB11" s="70"/>
      <c r="ANC11" s="70"/>
      <c r="AND11" s="70"/>
      <c r="ANE11" s="70"/>
      <c r="ANF11" s="70"/>
      <c r="ANG11" s="70"/>
      <c r="ANH11" s="70"/>
      <c r="ANI11" s="70"/>
      <c r="ANJ11" s="70"/>
      <c r="ANK11" s="70"/>
      <c r="ANL11" s="70"/>
      <c r="ANM11" s="70"/>
      <c r="ANN11" s="70"/>
      <c r="ANO11" s="70"/>
      <c r="ANP11" s="70"/>
      <c r="ANQ11" s="70"/>
      <c r="ANR11" s="70"/>
      <c r="ANS11" s="70"/>
      <c r="ANT11" s="70"/>
      <c r="ANU11" s="70"/>
      <c r="ANV11" s="70"/>
      <c r="ANW11" s="70"/>
      <c r="ANX11" s="70"/>
      <c r="ANY11" s="70"/>
      <c r="ANZ11" s="70"/>
      <c r="AOA11" s="70"/>
      <c r="AOB11" s="70"/>
      <c r="AOC11" s="70"/>
      <c r="AOD11" s="70"/>
      <c r="AOE11" s="70"/>
      <c r="AOF11" s="70"/>
      <c r="AOG11" s="70"/>
      <c r="AOH11" s="70"/>
      <c r="AOI11" s="70"/>
      <c r="AOJ11" s="70"/>
      <c r="AOK11" s="70"/>
      <c r="AOL11" s="70"/>
      <c r="AOM11" s="70"/>
      <c r="AON11" s="70"/>
      <c r="AOO11" s="70"/>
      <c r="AOP11" s="70"/>
      <c r="AOQ11" s="70"/>
      <c r="AOR11" s="70"/>
      <c r="AOS11" s="70"/>
      <c r="AOT11" s="70"/>
      <c r="AOU11" s="70"/>
      <c r="AOV11" s="70"/>
      <c r="AOW11" s="70"/>
      <c r="AOX11" s="70"/>
      <c r="AOY11" s="70"/>
      <c r="AOZ11" s="70"/>
      <c r="APA11" s="70"/>
      <c r="APB11" s="70"/>
      <c r="APC11" s="70"/>
      <c r="APD11" s="70"/>
      <c r="APE11" s="70"/>
      <c r="APF11" s="70"/>
      <c r="APG11" s="70"/>
      <c r="APH11" s="70"/>
      <c r="API11" s="70"/>
      <c r="APJ11" s="70"/>
      <c r="APK11" s="70"/>
      <c r="APL11" s="70"/>
      <c r="APM11" s="70"/>
      <c r="APN11" s="70"/>
      <c r="APO11" s="70"/>
      <c r="APP11" s="70"/>
      <c r="APQ11" s="70"/>
      <c r="APR11" s="70"/>
      <c r="APS11" s="70"/>
      <c r="APT11" s="70"/>
      <c r="APU11" s="70"/>
      <c r="APV11" s="70"/>
      <c r="APW11" s="70"/>
      <c r="APX11" s="70"/>
      <c r="APY11" s="70"/>
      <c r="APZ11" s="70"/>
      <c r="AQA11" s="70"/>
      <c r="AQB11" s="70"/>
      <c r="AQC11" s="70"/>
      <c r="AQD11" s="70"/>
      <c r="AQE11" s="70"/>
      <c r="AQF11" s="70"/>
      <c r="AQG11" s="70"/>
      <c r="AQH11" s="70"/>
      <c r="AQI11" s="70"/>
      <c r="AQJ11" s="70"/>
      <c r="AQK11" s="70"/>
      <c r="AQL11" s="70"/>
      <c r="AQM11" s="70"/>
      <c r="AQN11" s="70"/>
      <c r="AQO11" s="70"/>
      <c r="AQP11" s="70"/>
      <c r="AQQ11" s="70"/>
      <c r="AQR11" s="70"/>
      <c r="AQS11" s="70"/>
      <c r="AQT11" s="70"/>
      <c r="AQU11" s="70"/>
      <c r="AQV11" s="70"/>
      <c r="AQW11" s="70"/>
      <c r="AQX11" s="70"/>
      <c r="AQY11" s="70"/>
      <c r="AQZ11" s="70"/>
      <c r="ARA11" s="70"/>
      <c r="ARB11" s="70"/>
      <c r="ARC11" s="70"/>
      <c r="ARD11" s="70"/>
      <c r="ARE11" s="70"/>
      <c r="ARF11" s="70"/>
      <c r="ARG11" s="70"/>
      <c r="ARH11" s="70"/>
      <c r="ARI11" s="70"/>
      <c r="ARJ11" s="70"/>
      <c r="ARK11" s="70"/>
      <c r="ARL11" s="70"/>
      <c r="ARM11" s="70"/>
      <c r="ARN11" s="70"/>
      <c r="ARO11" s="70"/>
      <c r="ARP11" s="70"/>
      <c r="ARQ11" s="70"/>
      <c r="ARR11" s="70"/>
      <c r="ARS11" s="70"/>
      <c r="ART11" s="70"/>
      <c r="ARU11" s="70"/>
      <c r="ARV11" s="70"/>
      <c r="ARW11" s="70"/>
      <c r="ARX11" s="70"/>
      <c r="ARY11" s="70"/>
      <c r="ARZ11" s="70"/>
      <c r="ASA11" s="70"/>
      <c r="ASB11" s="70"/>
      <c r="ASC11" s="70"/>
      <c r="ASD11" s="70"/>
      <c r="ASE11" s="70"/>
      <c r="ASF11" s="70"/>
      <c r="ASG11" s="70"/>
      <c r="ASH11" s="70"/>
      <c r="ASI11" s="70"/>
      <c r="ASJ11" s="70"/>
      <c r="ASK11" s="70"/>
      <c r="ASL11" s="70"/>
      <c r="ASM11" s="70"/>
      <c r="ASN11" s="70"/>
      <c r="ASO11" s="70"/>
      <c r="ASP11" s="70"/>
      <c r="ASQ11" s="70"/>
      <c r="ASR11" s="70"/>
      <c r="ASS11" s="70"/>
      <c r="AST11" s="70"/>
      <c r="ASU11" s="70"/>
      <c r="ASV11" s="70"/>
      <c r="ASW11" s="70"/>
      <c r="ASX11" s="70"/>
      <c r="ASY11" s="70"/>
      <c r="ASZ11" s="70"/>
      <c r="ATA11" s="70"/>
      <c r="ATB11" s="70"/>
      <c r="ATC11" s="70"/>
      <c r="ATD11" s="70"/>
      <c r="ATE11" s="70"/>
      <c r="ATF11" s="70"/>
      <c r="ATG11" s="70"/>
      <c r="ATH11" s="70"/>
      <c r="ATI11" s="70"/>
      <c r="ATJ11" s="70"/>
      <c r="ATK11" s="70"/>
      <c r="ATL11" s="70"/>
      <c r="ATM11" s="70"/>
      <c r="ATN11" s="70"/>
      <c r="ATO11" s="70"/>
      <c r="ATP11" s="70"/>
      <c r="ATQ11" s="70"/>
      <c r="ATR11" s="70"/>
      <c r="ATS11" s="70"/>
      <c r="ATT11" s="70"/>
      <c r="ATU11" s="70"/>
      <c r="ATV11" s="70"/>
      <c r="ATW11" s="70"/>
      <c r="ATX11" s="70"/>
      <c r="ATY11" s="70"/>
      <c r="ATZ11" s="70"/>
      <c r="AUA11" s="70"/>
      <c r="AUB11" s="70"/>
      <c r="AUC11" s="70"/>
      <c r="AUD11" s="70"/>
      <c r="AUE11" s="70"/>
      <c r="AUF11" s="70"/>
      <c r="AUG11" s="70"/>
      <c r="AUH11" s="70"/>
      <c r="AUI11" s="70"/>
      <c r="AUJ11" s="70"/>
      <c r="AUK11" s="70"/>
      <c r="AUL11" s="70"/>
      <c r="AUM11" s="70"/>
      <c r="AUN11" s="70"/>
      <c r="AUO11" s="70"/>
      <c r="AUP11" s="70"/>
      <c r="AUQ11" s="70"/>
      <c r="AUR11" s="70"/>
      <c r="AUS11" s="70"/>
      <c r="AUT11" s="70"/>
      <c r="AUU11" s="70"/>
      <c r="AUV11" s="70"/>
      <c r="AUW11" s="70"/>
      <c r="AUX11" s="70"/>
      <c r="AUY11" s="70"/>
      <c r="AUZ11" s="70"/>
      <c r="AVA11" s="70"/>
      <c r="AVB11" s="70"/>
      <c r="AVC11" s="70"/>
      <c r="AVD11" s="70"/>
      <c r="AVE11" s="70"/>
      <c r="AVF11" s="70"/>
      <c r="AVG11" s="70"/>
      <c r="AVH11" s="70"/>
      <c r="AVI11" s="70"/>
      <c r="AVJ11" s="70"/>
      <c r="AVK11" s="70"/>
      <c r="AVL11" s="70"/>
      <c r="AVM11" s="70"/>
      <c r="AVN11" s="70"/>
      <c r="AVO11" s="70"/>
      <c r="AVP11" s="70"/>
      <c r="AVQ11" s="70"/>
      <c r="AVR11" s="70"/>
      <c r="AVS11" s="70"/>
      <c r="AVT11" s="70"/>
      <c r="AVU11" s="70"/>
      <c r="AVV11" s="70"/>
      <c r="AVW11" s="70"/>
      <c r="AVX11" s="70"/>
      <c r="AVY11" s="70"/>
      <c r="AVZ11" s="70"/>
      <c r="AWA11" s="70"/>
      <c r="AWB11" s="70"/>
      <c r="AWC11" s="70"/>
      <c r="AWD11" s="70"/>
      <c r="AWE11" s="70"/>
      <c r="AWF11" s="70"/>
      <c r="AWG11" s="70"/>
      <c r="AWH11" s="70"/>
      <c r="AWI11" s="70"/>
      <c r="AWJ11" s="70"/>
      <c r="AWK11" s="70"/>
      <c r="AWL11" s="70"/>
      <c r="AWM11" s="70"/>
      <c r="AWN11" s="70"/>
      <c r="AWO11" s="70"/>
      <c r="AWP11" s="70"/>
      <c r="AWQ11" s="70"/>
      <c r="AWR11" s="70"/>
      <c r="AWS11" s="70"/>
      <c r="AWT11" s="70"/>
      <c r="AWU11" s="70"/>
      <c r="AWV11" s="70"/>
      <c r="AWW11" s="70"/>
      <c r="AWX11" s="70"/>
      <c r="AWY11" s="70"/>
      <c r="AWZ11" s="70"/>
      <c r="AXA11" s="70"/>
      <c r="AXB11" s="70"/>
      <c r="AXC11" s="70"/>
      <c r="AXD11" s="70"/>
      <c r="AXE11" s="70"/>
      <c r="AXF11" s="70"/>
      <c r="AXG11" s="70"/>
      <c r="AXH11" s="70"/>
      <c r="AXI11" s="70"/>
      <c r="AXJ11" s="70"/>
      <c r="AXK11" s="70"/>
      <c r="AXL11" s="70"/>
      <c r="AXM11" s="70"/>
      <c r="AXN11" s="70"/>
      <c r="AXO11" s="70"/>
      <c r="AXP11" s="70"/>
      <c r="AXQ11" s="70"/>
      <c r="AXR11" s="70"/>
      <c r="AXS11" s="70"/>
      <c r="AXT11" s="70"/>
      <c r="AXU11" s="70"/>
      <c r="AXV11" s="70"/>
      <c r="AXW11" s="70"/>
      <c r="AXX11" s="70"/>
      <c r="AXY11" s="70"/>
      <c r="AXZ11" s="70"/>
      <c r="AYA11" s="70"/>
      <c r="AYB11" s="70"/>
      <c r="AYC11" s="70"/>
      <c r="AYD11" s="70"/>
      <c r="AYE11" s="70"/>
      <c r="AYF11" s="70"/>
      <c r="AYG11" s="70"/>
      <c r="AYH11" s="70"/>
      <c r="AYI11" s="70"/>
      <c r="AYJ11" s="70"/>
      <c r="AYK11" s="70"/>
      <c r="AYL11" s="70"/>
      <c r="AYM11" s="70"/>
      <c r="AYN11" s="70"/>
      <c r="AYO11" s="70"/>
      <c r="AYP11" s="70"/>
      <c r="AYQ11" s="70"/>
      <c r="AYR11" s="70"/>
      <c r="AYS11" s="70"/>
      <c r="AYT11" s="70"/>
      <c r="AYU11" s="70"/>
      <c r="AYV11" s="70"/>
      <c r="AYW11" s="70"/>
      <c r="AYX11" s="70"/>
      <c r="AYY11" s="70"/>
      <c r="AYZ11" s="70"/>
      <c r="AZA11" s="70"/>
      <c r="AZB11" s="70"/>
      <c r="AZC11" s="70"/>
      <c r="AZD11" s="70"/>
      <c r="AZE11" s="70"/>
      <c r="AZF11" s="70"/>
      <c r="AZG11" s="70"/>
      <c r="AZH11" s="70"/>
      <c r="AZI11" s="70"/>
      <c r="AZJ11" s="70"/>
      <c r="AZK11" s="70"/>
      <c r="AZL11" s="70"/>
      <c r="AZM11" s="70"/>
      <c r="AZN11" s="70"/>
      <c r="AZO11" s="70"/>
      <c r="AZP11" s="70"/>
      <c r="AZQ11" s="70"/>
      <c r="AZR11" s="70"/>
      <c r="AZS11" s="70"/>
      <c r="AZT11" s="70"/>
      <c r="AZU11" s="70"/>
      <c r="AZV11" s="70"/>
      <c r="AZW11" s="70"/>
      <c r="AZX11" s="70"/>
      <c r="AZY11" s="70"/>
      <c r="AZZ11" s="70"/>
      <c r="BAA11" s="70"/>
      <c r="BAB11" s="70"/>
      <c r="BAC11" s="70"/>
      <c r="BAD11" s="70"/>
      <c r="BAE11" s="70"/>
      <c r="BAF11" s="70"/>
      <c r="BAG11" s="70"/>
      <c r="BAH11" s="70"/>
      <c r="BAI11" s="70"/>
      <c r="BAJ11" s="70"/>
      <c r="BAK11" s="70"/>
      <c r="BAL11" s="70"/>
      <c r="BAM11" s="70"/>
      <c r="BAN11" s="70"/>
      <c r="BAO11" s="70"/>
      <c r="BAP11" s="70"/>
      <c r="BAQ11" s="70"/>
      <c r="BAR11" s="70"/>
      <c r="BAS11" s="70"/>
      <c r="BAT11" s="70"/>
      <c r="BAU11" s="70"/>
      <c r="BAV11" s="70"/>
      <c r="BAW11" s="70"/>
      <c r="BAX11" s="70"/>
      <c r="BAY11" s="70"/>
      <c r="BAZ11" s="70"/>
      <c r="BBA11" s="70"/>
      <c r="BBB11" s="70"/>
      <c r="BBC11" s="70"/>
      <c r="BBD11" s="70"/>
      <c r="BBE11" s="70"/>
      <c r="BBF11" s="70"/>
      <c r="BBG11" s="70"/>
      <c r="BBH11" s="70"/>
      <c r="BBI11" s="70"/>
      <c r="BBJ11" s="70"/>
      <c r="BBK11" s="70"/>
      <c r="BBL11" s="70"/>
      <c r="BBM11" s="70"/>
      <c r="BBN11" s="70"/>
      <c r="BBO11" s="70"/>
      <c r="BBP11" s="70"/>
      <c r="BBQ11" s="70"/>
      <c r="BBR11" s="70"/>
      <c r="BBS11" s="70"/>
      <c r="BBT11" s="70"/>
      <c r="BBU11" s="70"/>
      <c r="BBV11" s="70"/>
      <c r="BBW11" s="70"/>
      <c r="BBX11" s="70"/>
      <c r="BBY11" s="70"/>
      <c r="BBZ11" s="70"/>
      <c r="BCA11" s="70"/>
      <c r="BCB11" s="70"/>
      <c r="BCC11" s="70"/>
      <c r="BCD11" s="70"/>
      <c r="BCE11" s="70"/>
      <c r="BCF11" s="70"/>
      <c r="BCG11" s="70"/>
      <c r="BCH11" s="70"/>
      <c r="BCI11" s="70"/>
      <c r="BCJ11" s="70"/>
      <c r="BCK11" s="70"/>
      <c r="BCL11" s="70"/>
      <c r="BCM11" s="70"/>
      <c r="BCN11" s="70"/>
      <c r="BCO11" s="70"/>
      <c r="BCP11" s="70"/>
      <c r="BCQ11" s="70"/>
      <c r="BCR11" s="70"/>
      <c r="BCS11" s="70"/>
      <c r="BCT11" s="70"/>
      <c r="BCU11" s="70"/>
      <c r="BCV11" s="70"/>
      <c r="BCW11" s="70"/>
      <c r="BCX11" s="70"/>
      <c r="BCY11" s="70"/>
      <c r="BCZ11" s="70"/>
      <c r="BDA11" s="70"/>
      <c r="BDB11" s="70"/>
      <c r="BDC11" s="70"/>
      <c r="BDD11" s="70"/>
      <c r="BDE11" s="70"/>
      <c r="BDF11" s="70"/>
      <c r="BDG11" s="70"/>
      <c r="BDH11" s="70"/>
      <c r="BDI11" s="70"/>
      <c r="BDJ11" s="70"/>
      <c r="BDK11" s="70"/>
      <c r="BDL11" s="70"/>
      <c r="BDM11" s="70"/>
      <c r="BDN11" s="70"/>
      <c r="BDO11" s="70"/>
      <c r="BDP11" s="70"/>
      <c r="BDQ11" s="70"/>
      <c r="BDR11" s="70"/>
      <c r="BDS11" s="70"/>
      <c r="BDT11" s="70"/>
      <c r="BDU11" s="70"/>
      <c r="BDV11" s="70"/>
      <c r="BDW11" s="70"/>
      <c r="BDX11" s="70"/>
      <c r="BDY11" s="70"/>
      <c r="BDZ11" s="70"/>
      <c r="BEA11" s="70"/>
      <c r="BEB11" s="70"/>
      <c r="BEC11" s="70"/>
      <c r="BED11" s="70"/>
      <c r="BEE11" s="70"/>
      <c r="BEF11" s="70"/>
      <c r="BEG11" s="70"/>
      <c r="BEH11" s="70"/>
      <c r="BEI11" s="70"/>
      <c r="BEJ11" s="70"/>
      <c r="BEK11" s="70"/>
      <c r="BEL11" s="70"/>
      <c r="BEM11" s="70"/>
      <c r="BEN11" s="70"/>
      <c r="BEO11" s="70"/>
      <c r="BEP11" s="70"/>
      <c r="BEQ11" s="70"/>
      <c r="BER11" s="70"/>
      <c r="BES11" s="70"/>
      <c r="BET11" s="70"/>
      <c r="BEU11" s="70"/>
      <c r="BEV11" s="70"/>
      <c r="BEW11" s="70"/>
      <c r="BEX11" s="70"/>
      <c r="BEY11" s="70"/>
      <c r="BEZ11" s="70"/>
      <c r="BFA11" s="70"/>
      <c r="BFB11" s="70"/>
      <c r="BFC11" s="70"/>
      <c r="BFD11" s="70"/>
      <c r="BFE11" s="70"/>
      <c r="BFF11" s="70"/>
      <c r="BFG11" s="70"/>
      <c r="BFH11" s="70"/>
      <c r="BFI11" s="70"/>
      <c r="BFJ11" s="70"/>
      <c r="BFK11" s="70"/>
      <c r="BFL11" s="70"/>
      <c r="BFM11" s="70"/>
      <c r="BFN11" s="70"/>
      <c r="BFO11" s="70"/>
      <c r="BFP11" s="70"/>
      <c r="BFQ11" s="70"/>
      <c r="BFR11" s="70"/>
      <c r="BFS11" s="70"/>
      <c r="BFT11" s="70"/>
      <c r="BFU11" s="70"/>
      <c r="BFV11" s="70"/>
      <c r="BFW11" s="70"/>
      <c r="BFX11" s="70"/>
      <c r="BFY11" s="70"/>
      <c r="BFZ11" s="70"/>
      <c r="BGA11" s="70"/>
      <c r="BGB11" s="70"/>
      <c r="BGC11" s="70"/>
      <c r="BGD11" s="70"/>
      <c r="BGE11" s="70"/>
      <c r="BGF11" s="70"/>
      <c r="BGG11" s="70"/>
      <c r="BGH11" s="70"/>
      <c r="BGI11" s="70"/>
      <c r="BGJ11" s="70"/>
      <c r="BGK11" s="70"/>
      <c r="BGL11" s="70"/>
      <c r="BGM11" s="70"/>
      <c r="BGN11" s="70"/>
      <c r="BGO11" s="70"/>
      <c r="BGP11" s="70"/>
      <c r="BGQ11" s="70"/>
      <c r="BGR11" s="70"/>
      <c r="BGS11" s="70"/>
      <c r="BGT11" s="70"/>
      <c r="BGU11" s="70"/>
      <c r="BGV11" s="70"/>
      <c r="BGW11" s="70"/>
      <c r="BGX11" s="70"/>
      <c r="BGY11" s="70"/>
      <c r="BGZ11" s="70"/>
      <c r="BHA11" s="70"/>
      <c r="BHB11" s="70"/>
      <c r="BHC11" s="70"/>
      <c r="BHD11" s="70"/>
      <c r="BHE11" s="70"/>
      <c r="BHF11" s="70"/>
      <c r="BHG11" s="70"/>
      <c r="BHH11" s="70"/>
      <c r="BHI11" s="70"/>
      <c r="BHJ11" s="70"/>
      <c r="BHK11" s="70"/>
      <c r="BHL11" s="70"/>
      <c r="BHM11" s="70"/>
      <c r="BHN11" s="70"/>
      <c r="BHO11" s="70"/>
      <c r="BHP11" s="70"/>
      <c r="BHQ11" s="70"/>
      <c r="BHR11" s="70"/>
      <c r="BHS11" s="70"/>
      <c r="BHT11" s="70"/>
      <c r="BHU11" s="70"/>
      <c r="BHV11" s="70"/>
      <c r="BHW11" s="70"/>
      <c r="BHX11" s="70"/>
      <c r="BHY11" s="70"/>
      <c r="BHZ11" s="70"/>
      <c r="BIA11" s="70"/>
      <c r="BIB11" s="70"/>
      <c r="BIC11" s="70"/>
      <c r="BID11" s="70"/>
      <c r="BIE11" s="70"/>
      <c r="BIF11" s="70"/>
      <c r="BIG11" s="70"/>
      <c r="BIH11" s="70"/>
      <c r="BII11" s="70"/>
      <c r="BIJ11" s="70"/>
      <c r="BIK11" s="70"/>
      <c r="BIL11" s="70"/>
      <c r="BIM11" s="70"/>
      <c r="BIN11" s="70"/>
      <c r="BIO11" s="70"/>
      <c r="BIP11" s="70"/>
      <c r="BIQ11" s="70"/>
      <c r="BIR11" s="70"/>
      <c r="BIS11" s="70"/>
      <c r="BIT11" s="70"/>
      <c r="BIU11" s="70"/>
      <c r="BIV11" s="70"/>
      <c r="BIW11" s="70"/>
      <c r="BIX11" s="70"/>
      <c r="BIY11" s="70"/>
      <c r="BIZ11" s="70"/>
      <c r="BJA11" s="70"/>
      <c r="BJB11" s="70"/>
      <c r="BJC11" s="70"/>
      <c r="BJD11" s="70"/>
      <c r="BJE11" s="70"/>
      <c r="BJF11" s="70"/>
      <c r="BJG11" s="70"/>
      <c r="BJH11" s="70"/>
      <c r="BJI11" s="70"/>
      <c r="BJJ11" s="70"/>
      <c r="BJK11" s="70"/>
      <c r="BJL11" s="70"/>
      <c r="BJM11" s="70"/>
      <c r="BJN11" s="70"/>
      <c r="BJO11" s="70"/>
      <c r="BJP11" s="70"/>
      <c r="BJQ11" s="70"/>
      <c r="BJR11" s="70"/>
      <c r="BJS11" s="70"/>
      <c r="BJT11" s="70"/>
      <c r="BJU11" s="70"/>
      <c r="BJV11" s="70"/>
      <c r="BJW11" s="70"/>
      <c r="BJX11" s="70"/>
      <c r="BJY11" s="70"/>
      <c r="BJZ11" s="70"/>
      <c r="BKA11" s="70"/>
      <c r="BKB11" s="70"/>
      <c r="BKC11" s="70"/>
      <c r="BKD11" s="70"/>
      <c r="BKE11" s="70"/>
      <c r="BKF11" s="70"/>
      <c r="BKG11" s="70"/>
      <c r="BKH11" s="70"/>
      <c r="BKI11" s="70"/>
      <c r="BKJ11" s="70"/>
      <c r="BKK11" s="70"/>
      <c r="BKL11" s="70"/>
      <c r="BKM11" s="70"/>
      <c r="BKN11" s="70"/>
      <c r="BKO11" s="70"/>
      <c r="BKP11" s="70"/>
      <c r="BKQ11" s="70"/>
      <c r="BKR11" s="70"/>
      <c r="BKS11" s="70"/>
      <c r="BKT11" s="70"/>
      <c r="BKU11" s="70"/>
      <c r="BKV11" s="70"/>
      <c r="BKW11" s="70"/>
      <c r="BKX11" s="70"/>
      <c r="BKY11" s="70"/>
      <c r="BKZ11" s="70"/>
      <c r="BLA11" s="70"/>
      <c r="BLB11" s="70"/>
      <c r="BLC11" s="70"/>
      <c r="BLD11" s="70"/>
      <c r="BLE11" s="70"/>
      <c r="BLF11" s="70"/>
      <c r="BLG11" s="70"/>
      <c r="BLH11" s="70"/>
      <c r="BLI11" s="70"/>
      <c r="BLJ11" s="70"/>
      <c r="BLK11" s="70"/>
      <c r="BLL11" s="70"/>
      <c r="BLM11" s="70"/>
      <c r="BLN11" s="70"/>
      <c r="BLO11" s="70"/>
      <c r="BLP11" s="70"/>
      <c r="BLQ11" s="70"/>
      <c r="BLR11" s="70"/>
      <c r="BLS11" s="70"/>
      <c r="BLT11" s="70"/>
      <c r="BLU11" s="70"/>
      <c r="BLV11" s="70"/>
      <c r="BLW11" s="70"/>
      <c r="BLX11" s="70"/>
      <c r="BLY11" s="70"/>
      <c r="BLZ11" s="70"/>
      <c r="BMA11" s="70"/>
      <c r="BMB11" s="70"/>
      <c r="BMC11" s="70"/>
      <c r="BMD11" s="70"/>
      <c r="BME11" s="70"/>
      <c r="BMF11" s="70"/>
      <c r="BMG11" s="70"/>
      <c r="BMH11" s="70"/>
      <c r="BMI11" s="70"/>
      <c r="BMJ11" s="70"/>
      <c r="BMK11" s="70"/>
      <c r="BML11" s="70"/>
      <c r="BMM11" s="70"/>
      <c r="BMN11" s="70"/>
      <c r="BMO11" s="70"/>
      <c r="BMP11" s="70"/>
      <c r="BMQ11" s="70"/>
      <c r="BMR11" s="70"/>
      <c r="BMS11" s="70"/>
      <c r="BMT11" s="70"/>
      <c r="BMU11" s="70"/>
      <c r="BMV11" s="70"/>
      <c r="BMW11" s="70"/>
      <c r="BMX11" s="70"/>
      <c r="BMY11" s="70"/>
      <c r="BMZ11" s="70"/>
      <c r="BNA11" s="70"/>
      <c r="BNB11" s="70"/>
      <c r="BNC11" s="70"/>
      <c r="BND11" s="70"/>
      <c r="BNE11" s="70"/>
      <c r="BNF11" s="70"/>
      <c r="BNG11" s="70"/>
      <c r="BNH11" s="70"/>
      <c r="BNI11" s="70"/>
      <c r="BNJ11" s="70"/>
      <c r="BNK11" s="70"/>
      <c r="BNL11" s="70"/>
      <c r="BNM11" s="70"/>
      <c r="BNN11" s="70"/>
      <c r="BNO11" s="70"/>
      <c r="BNP11" s="70"/>
      <c r="BNQ11" s="70"/>
      <c r="BNR11" s="70"/>
      <c r="BNS11" s="70"/>
      <c r="BNT11" s="70"/>
      <c r="BNU11" s="70"/>
      <c r="BNV11" s="70"/>
      <c r="BNW11" s="70"/>
      <c r="BNX11" s="70"/>
      <c r="BNY11" s="70"/>
      <c r="BNZ11" s="70"/>
      <c r="BOA11" s="70"/>
      <c r="BOB11" s="70"/>
      <c r="BOC11" s="70"/>
      <c r="BOD11" s="70"/>
      <c r="BOE11" s="70"/>
      <c r="BOF11" s="70"/>
      <c r="BOG11" s="70"/>
      <c r="BOH11" s="70"/>
      <c r="BOI11" s="70"/>
      <c r="BOJ11" s="70"/>
      <c r="BOK11" s="70"/>
      <c r="BOL11" s="70"/>
      <c r="BOM11" s="70"/>
      <c r="BON11" s="70"/>
      <c r="BOO11" s="70"/>
      <c r="BOP11" s="70"/>
    </row>
    <row r="12" spans="1:1758" s="71" customFormat="1" ht="12" customHeight="1" x14ac:dyDescent="0.2">
      <c r="A12" s="215"/>
      <c r="B12" s="204"/>
      <c r="C12" s="96"/>
      <c r="D12" s="131">
        <v>51227</v>
      </c>
      <c r="E12" s="214"/>
      <c r="F12" s="131">
        <v>47939</v>
      </c>
      <c r="G12" s="82">
        <f t="shared" si="1"/>
        <v>108</v>
      </c>
      <c r="H12" s="82" t="str">
        <f t="shared" si="0"/>
        <v/>
      </c>
      <c r="I12" s="78"/>
      <c r="J12" s="94"/>
      <c r="K12" s="70"/>
      <c r="L12" s="70"/>
      <c r="M12" s="72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</row>
    <row r="13" spans="1:1758" s="71" customFormat="1" ht="11.25" customHeight="1" thickBot="1" x14ac:dyDescent="0.25">
      <c r="A13" s="207"/>
      <c r="B13" s="205"/>
      <c r="C13" s="91"/>
      <c r="D13" s="91"/>
      <c r="E13" s="91"/>
      <c r="F13" s="128">
        <v>52048</v>
      </c>
      <c r="G13" s="69" t="str">
        <f t="shared" si="1"/>
        <v/>
      </c>
      <c r="H13" s="69"/>
      <c r="I13" s="97"/>
      <c r="J13" s="90"/>
      <c r="K13" s="70"/>
      <c r="L13" s="70"/>
      <c r="M13" s="72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</row>
    <row r="14" spans="1:1758" s="71" customFormat="1" ht="33.75" x14ac:dyDescent="0.2">
      <c r="A14" s="211" t="s">
        <v>59</v>
      </c>
      <c r="B14" s="208" t="s">
        <v>41</v>
      </c>
      <c r="C14" s="54">
        <v>44986</v>
      </c>
      <c r="D14" s="127">
        <v>44986</v>
      </c>
      <c r="E14" s="209" t="s">
        <v>40</v>
      </c>
      <c r="F14" s="98">
        <v>44805</v>
      </c>
      <c r="G14" s="139">
        <f t="shared" si="1"/>
        <v>6</v>
      </c>
      <c r="H14" s="68"/>
      <c r="I14" s="74" t="s">
        <v>111</v>
      </c>
      <c r="J14" s="86"/>
      <c r="K14" s="70"/>
      <c r="L14" s="70"/>
      <c r="M14" s="72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</row>
    <row r="15" spans="1:1758" s="71" customFormat="1" x14ac:dyDescent="0.2">
      <c r="A15" s="213"/>
      <c r="B15" s="204"/>
      <c r="C15" s="7">
        <v>48761</v>
      </c>
      <c r="D15" s="131">
        <v>48458</v>
      </c>
      <c r="E15" s="214"/>
      <c r="F15" s="75">
        <v>47515</v>
      </c>
      <c r="G15" s="138">
        <f t="shared" ref="G15:G21" si="2">IF(ISERROR(DATEDIF(F15,D15,"m")),"",DATEDIF(F15,D15,"m"))</f>
        <v>31</v>
      </c>
      <c r="H15" s="82"/>
      <c r="I15" s="78"/>
      <c r="J15" s="99"/>
      <c r="K15" s="70"/>
      <c r="L15" s="70"/>
      <c r="M15" s="72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</row>
    <row r="16" spans="1:1758" s="71" customFormat="1" ht="12" thickBot="1" x14ac:dyDescent="0.25">
      <c r="A16" s="212"/>
      <c r="B16" s="205"/>
      <c r="C16" s="91"/>
      <c r="D16" s="91"/>
      <c r="E16" s="210"/>
      <c r="F16" s="100">
        <v>50922</v>
      </c>
      <c r="G16" s="135" t="str">
        <f t="shared" si="2"/>
        <v/>
      </c>
      <c r="H16" s="69"/>
      <c r="I16" s="79"/>
      <c r="J16" s="90"/>
      <c r="K16" s="70"/>
      <c r="L16" s="70"/>
      <c r="M16" s="72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</row>
    <row r="17" spans="1:1758" s="71" customFormat="1" ht="33.75" x14ac:dyDescent="0.2">
      <c r="A17" s="206" t="s">
        <v>60</v>
      </c>
      <c r="B17" s="208" t="s">
        <v>47</v>
      </c>
      <c r="C17" s="127">
        <v>44562</v>
      </c>
      <c r="D17" s="127">
        <v>44682</v>
      </c>
      <c r="E17" s="209" t="s">
        <v>108</v>
      </c>
      <c r="F17" s="127">
        <v>44682</v>
      </c>
      <c r="G17" s="68">
        <f t="shared" si="2"/>
        <v>0</v>
      </c>
      <c r="H17" s="68">
        <f t="shared" si="0"/>
        <v>0</v>
      </c>
      <c r="I17" s="74" t="s">
        <v>153</v>
      </c>
      <c r="J17" s="73"/>
      <c r="K17" s="70"/>
      <c r="L17" s="70"/>
      <c r="M17" s="72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</row>
    <row r="18" spans="1:1758" s="71" customFormat="1" ht="12" customHeight="1" thickBot="1" x14ac:dyDescent="0.25">
      <c r="A18" s="207"/>
      <c r="B18" s="205"/>
      <c r="C18" s="36">
        <v>50284</v>
      </c>
      <c r="D18" s="128">
        <v>50406</v>
      </c>
      <c r="E18" s="210"/>
      <c r="F18" s="128">
        <v>49491</v>
      </c>
      <c r="G18" s="69">
        <f t="shared" si="2"/>
        <v>30</v>
      </c>
      <c r="H18" s="69" t="str">
        <f t="shared" si="0"/>
        <v/>
      </c>
      <c r="I18" s="97"/>
      <c r="J18" s="101"/>
      <c r="K18" s="70"/>
      <c r="L18" s="70"/>
      <c r="M18" s="7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</row>
    <row r="19" spans="1:1758" s="71" customFormat="1" ht="12" customHeight="1" x14ac:dyDescent="0.2">
      <c r="A19" s="206" t="s">
        <v>61</v>
      </c>
      <c r="B19" s="208" t="s">
        <v>41</v>
      </c>
      <c r="C19" s="54">
        <v>45809</v>
      </c>
      <c r="D19" s="127">
        <v>45323</v>
      </c>
      <c r="E19" s="209" t="s">
        <v>40</v>
      </c>
      <c r="F19" s="127">
        <v>44835</v>
      </c>
      <c r="G19" s="68">
        <f t="shared" si="2"/>
        <v>16</v>
      </c>
      <c r="H19" s="68" t="str">
        <f t="shared" si="0"/>
        <v/>
      </c>
      <c r="I19" s="74" t="s">
        <v>48</v>
      </c>
      <c r="J19" s="126" t="s">
        <v>155</v>
      </c>
      <c r="K19" s="70"/>
      <c r="L19" s="70"/>
      <c r="M19" s="72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</row>
    <row r="20" spans="1:1758" s="71" customFormat="1" ht="12" customHeight="1" thickBot="1" x14ac:dyDescent="0.25">
      <c r="A20" s="207"/>
      <c r="B20" s="205"/>
      <c r="C20" s="128">
        <v>50679</v>
      </c>
      <c r="D20" s="128">
        <v>49065</v>
      </c>
      <c r="E20" s="210"/>
      <c r="F20" s="128">
        <v>48335</v>
      </c>
      <c r="G20" s="69">
        <f t="shared" si="2"/>
        <v>24</v>
      </c>
      <c r="H20" s="69" t="str">
        <f t="shared" si="0"/>
        <v/>
      </c>
      <c r="I20" s="79"/>
      <c r="J20" s="90"/>
      <c r="K20" s="70"/>
      <c r="L20" s="70"/>
      <c r="M20" s="72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</row>
    <row r="21" spans="1:1758" s="71" customFormat="1" ht="22.15" customHeight="1" x14ac:dyDescent="0.2">
      <c r="A21" s="211" t="s">
        <v>62</v>
      </c>
      <c r="B21" s="208" t="s">
        <v>41</v>
      </c>
      <c r="C21" s="127">
        <v>48611</v>
      </c>
      <c r="D21" s="127">
        <v>48611</v>
      </c>
      <c r="E21" s="209" t="s">
        <v>116</v>
      </c>
      <c r="F21" s="98">
        <v>46784</v>
      </c>
      <c r="G21" s="139">
        <f t="shared" si="2"/>
        <v>60</v>
      </c>
      <c r="H21" s="68" t="str">
        <f t="shared" si="0"/>
        <v/>
      </c>
      <c r="I21" s="74"/>
      <c r="J21" s="86"/>
      <c r="K21" s="70"/>
      <c r="L21" s="70"/>
      <c r="M21" s="72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</row>
    <row r="22" spans="1:1758" s="71" customFormat="1" ht="12" customHeight="1" thickBot="1" x14ac:dyDescent="0.25">
      <c r="A22" s="212"/>
      <c r="B22" s="205"/>
      <c r="C22" s="91"/>
      <c r="D22" s="91"/>
      <c r="E22" s="210"/>
      <c r="F22" s="100">
        <v>50222</v>
      </c>
      <c r="G22" s="135" t="str">
        <f t="shared" ref="G22:G38" si="3">IF(ISERROR(DATEDIF(F22,D22,"m")),"",DATEDIF(F22,D22,"m"))</f>
        <v/>
      </c>
      <c r="H22" s="69"/>
      <c r="I22" s="79"/>
      <c r="J22" s="90"/>
      <c r="K22" s="70"/>
      <c r="L22" s="70"/>
      <c r="M22" s="72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</row>
    <row r="23" spans="1:1758" s="71" customFormat="1" ht="33.75" x14ac:dyDescent="0.2">
      <c r="A23" s="211" t="s">
        <v>63</v>
      </c>
      <c r="B23" s="208" t="s">
        <v>41</v>
      </c>
      <c r="C23" s="127">
        <v>44896</v>
      </c>
      <c r="D23" s="127">
        <v>45231</v>
      </c>
      <c r="E23" s="209" t="s">
        <v>40</v>
      </c>
      <c r="F23" s="98">
        <v>44866</v>
      </c>
      <c r="G23" s="139">
        <f t="shared" si="3"/>
        <v>12</v>
      </c>
      <c r="H23" s="68"/>
      <c r="I23" s="74" t="s">
        <v>154</v>
      </c>
      <c r="J23" s="123"/>
      <c r="K23" s="70"/>
      <c r="L23" s="70"/>
      <c r="M23" s="72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</row>
    <row r="24" spans="1:1758" s="71" customFormat="1" ht="10.5" customHeight="1" x14ac:dyDescent="0.2">
      <c r="A24" s="213"/>
      <c r="B24" s="204"/>
      <c r="C24" s="7">
        <v>47543</v>
      </c>
      <c r="D24" s="131">
        <v>48366</v>
      </c>
      <c r="E24" s="214"/>
      <c r="F24" s="75">
        <v>47453</v>
      </c>
      <c r="G24" s="138">
        <f t="shared" si="3"/>
        <v>30</v>
      </c>
      <c r="H24" s="82"/>
      <c r="I24" s="102"/>
      <c r="J24" s="103"/>
      <c r="K24" s="70"/>
      <c r="L24" s="70"/>
      <c r="M24" s="72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</row>
    <row r="25" spans="1:1758" s="71" customFormat="1" ht="10.5" customHeight="1" thickBot="1" x14ac:dyDescent="0.25">
      <c r="A25" s="212"/>
      <c r="B25" s="205"/>
      <c r="C25" s="36">
        <v>50284</v>
      </c>
      <c r="D25" s="128">
        <v>51561</v>
      </c>
      <c r="E25" s="210"/>
      <c r="F25" s="100">
        <v>51502</v>
      </c>
      <c r="G25" s="135">
        <f>IF(ISERROR(DATEDIF(F25,D25,"m")),"",DATEDIF(F25,D25,"m"))</f>
        <v>2</v>
      </c>
      <c r="H25" s="69"/>
      <c r="I25" s="164"/>
      <c r="J25" s="165"/>
      <c r="K25" s="70"/>
      <c r="L25" s="70"/>
      <c r="M25" s="72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</row>
    <row r="26" spans="1:1758" s="71" customFormat="1" x14ac:dyDescent="0.2">
      <c r="A26" s="211" t="s">
        <v>64</v>
      </c>
      <c r="B26" s="208" t="s">
        <v>41</v>
      </c>
      <c r="C26" s="54">
        <v>45658</v>
      </c>
      <c r="D26" s="127">
        <v>45962</v>
      </c>
      <c r="E26" s="209" t="s">
        <v>40</v>
      </c>
      <c r="F26" s="98">
        <v>46204</v>
      </c>
      <c r="G26" s="125"/>
      <c r="H26" s="139">
        <f t="shared" si="0"/>
        <v>8</v>
      </c>
      <c r="I26" s="74" t="s">
        <v>48</v>
      </c>
      <c r="J26" s="86"/>
      <c r="K26" s="70"/>
      <c r="L26" s="70"/>
      <c r="M26" s="72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</row>
    <row r="27" spans="1:1758" s="71" customFormat="1" ht="12" thickBot="1" x14ac:dyDescent="0.25">
      <c r="A27" s="212"/>
      <c r="B27" s="205"/>
      <c r="C27" s="128">
        <v>49491</v>
      </c>
      <c r="D27" s="128">
        <v>50010</v>
      </c>
      <c r="E27" s="210"/>
      <c r="F27" s="100">
        <v>50496</v>
      </c>
      <c r="G27" s="166"/>
      <c r="H27" s="135">
        <f t="shared" si="0"/>
        <v>16</v>
      </c>
      <c r="I27" s="79"/>
      <c r="J27" s="90"/>
      <c r="K27" s="70"/>
      <c r="L27" s="70"/>
      <c r="M27" s="72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</row>
    <row r="28" spans="1:1758" s="71" customFormat="1" ht="21.6" customHeight="1" x14ac:dyDescent="0.2">
      <c r="A28" s="211" t="s">
        <v>66</v>
      </c>
      <c r="B28" s="208" t="s">
        <v>47</v>
      </c>
      <c r="C28" s="54">
        <v>46082</v>
      </c>
      <c r="D28" s="127">
        <v>45627</v>
      </c>
      <c r="E28" s="209" t="s">
        <v>40</v>
      </c>
      <c r="F28" s="98">
        <v>45323</v>
      </c>
      <c r="G28" s="139">
        <f t="shared" si="3"/>
        <v>10</v>
      </c>
      <c r="H28" s="68"/>
      <c r="I28" s="74" t="s">
        <v>48</v>
      </c>
      <c r="J28" s="124"/>
      <c r="K28" s="70"/>
      <c r="L28" s="70"/>
      <c r="M28" s="72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</row>
    <row r="29" spans="1:1758" s="71" customFormat="1" ht="10.15" customHeight="1" thickBot="1" x14ac:dyDescent="0.25">
      <c r="A29" s="212"/>
      <c r="B29" s="205"/>
      <c r="C29" s="91"/>
      <c r="D29" s="128">
        <v>50314</v>
      </c>
      <c r="E29" s="210"/>
      <c r="F29" s="100">
        <v>49766</v>
      </c>
      <c r="G29" s="135">
        <f t="shared" si="3"/>
        <v>18</v>
      </c>
      <c r="H29" s="69"/>
      <c r="I29" s="167"/>
      <c r="J29" s="90"/>
      <c r="K29" s="70"/>
      <c r="L29" s="70"/>
      <c r="M29" s="72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</row>
    <row r="30" spans="1:1758" s="71" customFormat="1" ht="67.5" x14ac:dyDescent="0.2">
      <c r="A30" s="206" t="s">
        <v>67</v>
      </c>
      <c r="B30" s="208" t="s">
        <v>42</v>
      </c>
      <c r="C30" s="127">
        <v>45566</v>
      </c>
      <c r="D30" s="127">
        <v>45474</v>
      </c>
      <c r="E30" s="209" t="s">
        <v>40</v>
      </c>
      <c r="F30" s="127">
        <v>45170</v>
      </c>
      <c r="G30" s="68">
        <f t="shared" si="3"/>
        <v>10</v>
      </c>
      <c r="H30" s="68" t="str">
        <f t="shared" si="0"/>
        <v/>
      </c>
      <c r="I30" s="105" t="s">
        <v>119</v>
      </c>
      <c r="J30" s="106"/>
      <c r="K30" s="70"/>
      <c r="L30" s="70"/>
      <c r="M30" s="72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  <c r="IW30" s="70"/>
      <c r="IX30" s="70"/>
      <c r="IY30" s="70"/>
      <c r="IZ30" s="70"/>
      <c r="JA30" s="70"/>
      <c r="JB30" s="70"/>
      <c r="JC30" s="70"/>
      <c r="JD30" s="70"/>
      <c r="JE30" s="70"/>
      <c r="JF30" s="70"/>
      <c r="JG30" s="70"/>
      <c r="JH30" s="70"/>
      <c r="JI30" s="70"/>
      <c r="JJ30" s="70"/>
      <c r="JK30" s="70"/>
      <c r="JL30" s="70"/>
      <c r="JM30" s="70"/>
      <c r="JN30" s="70"/>
      <c r="JO30" s="70"/>
      <c r="JP30" s="70"/>
      <c r="JQ30" s="70"/>
      <c r="JR30" s="70"/>
      <c r="JS30" s="70"/>
      <c r="JT30" s="70"/>
      <c r="JU30" s="70"/>
      <c r="JV30" s="70"/>
      <c r="JW30" s="70"/>
      <c r="JX30" s="70"/>
      <c r="JY30" s="70"/>
      <c r="JZ30" s="70"/>
      <c r="KA30" s="70"/>
      <c r="KB30" s="70"/>
      <c r="KC30" s="70"/>
      <c r="KD30" s="70"/>
      <c r="KE30" s="70"/>
      <c r="KF30" s="70"/>
      <c r="KG30" s="70"/>
      <c r="KH30" s="70"/>
      <c r="KI30" s="70"/>
      <c r="KJ30" s="70"/>
      <c r="KK30" s="70"/>
      <c r="KL30" s="70"/>
      <c r="KM30" s="70"/>
      <c r="KN30" s="70"/>
      <c r="KO30" s="70"/>
      <c r="KP30" s="70"/>
      <c r="KQ30" s="70"/>
      <c r="KR30" s="70"/>
      <c r="KS30" s="70"/>
      <c r="KT30" s="70"/>
      <c r="KU30" s="70"/>
      <c r="KV30" s="70"/>
      <c r="KW30" s="70"/>
      <c r="KX30" s="70"/>
      <c r="KY30" s="70"/>
      <c r="KZ30" s="70"/>
      <c r="LA30" s="70"/>
      <c r="LB30" s="70"/>
      <c r="LC30" s="70"/>
      <c r="LD30" s="70"/>
      <c r="LE30" s="70"/>
      <c r="LF30" s="70"/>
      <c r="LG30" s="70"/>
      <c r="LH30" s="70"/>
      <c r="LI30" s="70"/>
      <c r="LJ30" s="70"/>
      <c r="LK30" s="70"/>
      <c r="LL30" s="70"/>
      <c r="LM30" s="70"/>
      <c r="LN30" s="70"/>
      <c r="LO30" s="70"/>
      <c r="LP30" s="70"/>
      <c r="LQ30" s="70"/>
      <c r="LR30" s="70"/>
      <c r="LS30" s="70"/>
      <c r="LT30" s="70"/>
      <c r="LU30" s="70"/>
      <c r="LV30" s="70"/>
      <c r="LW30" s="70"/>
      <c r="LX30" s="70"/>
      <c r="LY30" s="70"/>
      <c r="LZ30" s="70"/>
      <c r="MA30" s="70"/>
      <c r="MB30" s="70"/>
      <c r="MC30" s="70"/>
      <c r="MD30" s="70"/>
      <c r="ME30" s="70"/>
      <c r="MF30" s="70"/>
      <c r="MG30" s="70"/>
      <c r="MH30" s="70"/>
      <c r="MI30" s="70"/>
      <c r="MJ30" s="70"/>
      <c r="MK30" s="70"/>
      <c r="ML30" s="70"/>
      <c r="MM30" s="70"/>
      <c r="MN30" s="70"/>
      <c r="MO30" s="70"/>
      <c r="MP30" s="70"/>
      <c r="MQ30" s="70"/>
      <c r="MR30" s="70"/>
      <c r="MS30" s="70"/>
      <c r="MT30" s="70"/>
      <c r="MU30" s="70"/>
      <c r="MV30" s="70"/>
      <c r="MW30" s="70"/>
      <c r="MX30" s="70"/>
      <c r="MY30" s="70"/>
      <c r="MZ30" s="70"/>
      <c r="NA30" s="70"/>
      <c r="NB30" s="70"/>
      <c r="NC30" s="70"/>
      <c r="ND30" s="70"/>
      <c r="NE30" s="70"/>
      <c r="NF30" s="70"/>
      <c r="NG30" s="70"/>
      <c r="NH30" s="70"/>
      <c r="NI30" s="70"/>
      <c r="NJ30" s="70"/>
      <c r="NK30" s="70"/>
      <c r="NL30" s="70"/>
      <c r="NM30" s="70"/>
      <c r="NN30" s="70"/>
      <c r="NO30" s="70"/>
      <c r="NP30" s="70"/>
      <c r="NQ30" s="70"/>
      <c r="NR30" s="70"/>
      <c r="NS30" s="70"/>
      <c r="NT30" s="70"/>
      <c r="NU30" s="70"/>
      <c r="NV30" s="70"/>
      <c r="NW30" s="70"/>
      <c r="NX30" s="70"/>
      <c r="NY30" s="70"/>
      <c r="NZ30" s="70"/>
      <c r="OA30" s="70"/>
      <c r="OB30" s="70"/>
      <c r="OC30" s="70"/>
      <c r="OD30" s="70"/>
      <c r="OE30" s="70"/>
      <c r="OF30" s="70"/>
      <c r="OG30" s="70"/>
      <c r="OH30" s="70"/>
      <c r="OI30" s="70"/>
      <c r="OJ30" s="70"/>
      <c r="OK30" s="70"/>
      <c r="OL30" s="70"/>
      <c r="OM30" s="70"/>
      <c r="ON30" s="70"/>
      <c r="OO30" s="70"/>
      <c r="OP30" s="70"/>
      <c r="OQ30" s="70"/>
      <c r="OR30" s="70"/>
      <c r="OS30" s="70"/>
      <c r="OT30" s="70"/>
      <c r="OU30" s="70"/>
      <c r="OV30" s="70"/>
      <c r="OW30" s="70"/>
      <c r="OX30" s="70"/>
      <c r="OY30" s="70"/>
      <c r="OZ30" s="70"/>
      <c r="PA30" s="70"/>
      <c r="PB30" s="70"/>
      <c r="PC30" s="70"/>
      <c r="PD30" s="70"/>
      <c r="PE30" s="70"/>
      <c r="PF30" s="70"/>
      <c r="PG30" s="70"/>
      <c r="PH30" s="70"/>
      <c r="PI30" s="70"/>
      <c r="PJ30" s="70"/>
      <c r="PK30" s="70"/>
      <c r="PL30" s="70"/>
      <c r="PM30" s="70"/>
      <c r="PN30" s="70"/>
      <c r="PO30" s="70"/>
      <c r="PP30" s="70"/>
      <c r="PQ30" s="70"/>
      <c r="PR30" s="70"/>
      <c r="PS30" s="70"/>
      <c r="PT30" s="70"/>
      <c r="PU30" s="70"/>
      <c r="PV30" s="70"/>
      <c r="PW30" s="70"/>
      <c r="PX30" s="70"/>
      <c r="PY30" s="70"/>
      <c r="PZ30" s="70"/>
      <c r="QA30" s="70"/>
      <c r="QB30" s="70"/>
      <c r="QC30" s="70"/>
      <c r="QD30" s="70"/>
      <c r="QE30" s="70"/>
      <c r="QF30" s="70"/>
      <c r="QG30" s="70"/>
      <c r="QH30" s="70"/>
      <c r="QI30" s="70"/>
      <c r="QJ30" s="70"/>
      <c r="QK30" s="70"/>
      <c r="QL30" s="70"/>
      <c r="QM30" s="70"/>
      <c r="QN30" s="70"/>
      <c r="QO30" s="70"/>
      <c r="QP30" s="70"/>
      <c r="QQ30" s="70"/>
      <c r="QR30" s="70"/>
      <c r="QS30" s="70"/>
      <c r="QT30" s="70"/>
      <c r="QU30" s="70"/>
      <c r="QV30" s="70"/>
      <c r="QW30" s="70"/>
      <c r="QX30" s="70"/>
      <c r="QY30" s="70"/>
      <c r="QZ30" s="70"/>
      <c r="RA30" s="70"/>
      <c r="RB30" s="70"/>
      <c r="RC30" s="70"/>
      <c r="RD30" s="70"/>
      <c r="RE30" s="70"/>
      <c r="RF30" s="70"/>
      <c r="RG30" s="70"/>
      <c r="RH30" s="70"/>
      <c r="RI30" s="70"/>
      <c r="RJ30" s="70"/>
      <c r="RK30" s="70"/>
      <c r="RL30" s="70"/>
      <c r="RM30" s="70"/>
      <c r="RN30" s="70"/>
      <c r="RO30" s="70"/>
      <c r="RP30" s="70"/>
      <c r="RQ30" s="70"/>
      <c r="RR30" s="70"/>
      <c r="RS30" s="70"/>
      <c r="RT30" s="70"/>
      <c r="RU30" s="70"/>
      <c r="RV30" s="70"/>
      <c r="RW30" s="70"/>
      <c r="RX30" s="70"/>
      <c r="RY30" s="70"/>
      <c r="RZ30" s="70"/>
      <c r="SA30" s="70"/>
      <c r="SB30" s="70"/>
      <c r="SC30" s="70"/>
      <c r="SD30" s="70"/>
      <c r="SE30" s="70"/>
      <c r="SF30" s="70"/>
      <c r="SG30" s="70"/>
      <c r="SH30" s="70"/>
      <c r="SI30" s="70"/>
      <c r="SJ30" s="70"/>
      <c r="SK30" s="70"/>
      <c r="SL30" s="70"/>
      <c r="SM30" s="70"/>
      <c r="SN30" s="70"/>
      <c r="SO30" s="70"/>
      <c r="SP30" s="70"/>
      <c r="SQ30" s="70"/>
      <c r="SR30" s="70"/>
      <c r="SS30" s="70"/>
      <c r="ST30" s="70"/>
      <c r="SU30" s="70"/>
      <c r="SV30" s="70"/>
      <c r="SW30" s="70"/>
      <c r="SX30" s="70"/>
      <c r="SY30" s="70"/>
      <c r="SZ30" s="70"/>
      <c r="TA30" s="70"/>
      <c r="TB30" s="70"/>
      <c r="TC30" s="70"/>
      <c r="TD30" s="70"/>
      <c r="TE30" s="70"/>
      <c r="TF30" s="70"/>
      <c r="TG30" s="70"/>
      <c r="TH30" s="70"/>
      <c r="TI30" s="70"/>
      <c r="TJ30" s="70"/>
      <c r="TK30" s="70"/>
      <c r="TL30" s="70"/>
      <c r="TM30" s="70"/>
      <c r="TN30" s="70"/>
      <c r="TO30" s="70"/>
      <c r="TP30" s="70"/>
      <c r="TQ30" s="70"/>
      <c r="TR30" s="70"/>
      <c r="TS30" s="70"/>
      <c r="TT30" s="70"/>
      <c r="TU30" s="70"/>
      <c r="TV30" s="70"/>
      <c r="TW30" s="70"/>
      <c r="TX30" s="70"/>
      <c r="TY30" s="70"/>
      <c r="TZ30" s="70"/>
      <c r="UA30" s="70"/>
      <c r="UB30" s="70"/>
      <c r="UC30" s="70"/>
      <c r="UD30" s="70"/>
      <c r="UE30" s="70"/>
      <c r="UF30" s="70"/>
      <c r="UG30" s="70"/>
      <c r="UH30" s="70"/>
      <c r="UI30" s="70"/>
      <c r="UJ30" s="70"/>
      <c r="UK30" s="70"/>
      <c r="UL30" s="70"/>
      <c r="UM30" s="70"/>
      <c r="UN30" s="70"/>
      <c r="UO30" s="70"/>
      <c r="UP30" s="70"/>
      <c r="UQ30" s="70"/>
      <c r="UR30" s="70"/>
      <c r="US30" s="70"/>
      <c r="UT30" s="70"/>
      <c r="UU30" s="70"/>
      <c r="UV30" s="70"/>
      <c r="UW30" s="70"/>
      <c r="UX30" s="70"/>
      <c r="UY30" s="70"/>
      <c r="UZ30" s="70"/>
      <c r="VA30" s="70"/>
      <c r="VB30" s="70"/>
      <c r="VC30" s="70"/>
      <c r="VD30" s="70"/>
      <c r="VE30" s="70"/>
      <c r="VF30" s="70"/>
      <c r="VG30" s="70"/>
      <c r="VH30" s="70"/>
      <c r="VI30" s="70"/>
      <c r="VJ30" s="70"/>
      <c r="VK30" s="70"/>
      <c r="VL30" s="70"/>
      <c r="VM30" s="70"/>
      <c r="VN30" s="70"/>
      <c r="VO30" s="70"/>
      <c r="VP30" s="70"/>
      <c r="VQ30" s="70"/>
      <c r="VR30" s="70"/>
      <c r="VS30" s="70"/>
      <c r="VT30" s="70"/>
      <c r="VU30" s="70"/>
      <c r="VV30" s="70"/>
      <c r="VW30" s="70"/>
      <c r="VX30" s="70"/>
      <c r="VY30" s="70"/>
      <c r="VZ30" s="70"/>
      <c r="WA30" s="70"/>
      <c r="WB30" s="70"/>
      <c r="WC30" s="70"/>
      <c r="WD30" s="70"/>
      <c r="WE30" s="70"/>
      <c r="WF30" s="70"/>
      <c r="WG30" s="70"/>
      <c r="WH30" s="70"/>
      <c r="WI30" s="70"/>
      <c r="WJ30" s="70"/>
      <c r="WK30" s="70"/>
      <c r="WL30" s="70"/>
      <c r="WM30" s="70"/>
      <c r="WN30" s="70"/>
      <c r="WO30" s="70"/>
      <c r="WP30" s="70"/>
      <c r="WQ30" s="70"/>
      <c r="WR30" s="70"/>
      <c r="WS30" s="70"/>
      <c r="WT30" s="70"/>
      <c r="WU30" s="70"/>
      <c r="WV30" s="70"/>
      <c r="WW30" s="70"/>
      <c r="WX30" s="70"/>
      <c r="WY30" s="70"/>
      <c r="WZ30" s="70"/>
      <c r="XA30" s="70"/>
      <c r="XB30" s="70"/>
      <c r="XC30" s="70"/>
      <c r="XD30" s="70"/>
      <c r="XE30" s="70"/>
      <c r="XF30" s="70"/>
      <c r="XG30" s="70"/>
      <c r="XH30" s="70"/>
      <c r="XI30" s="70"/>
      <c r="XJ30" s="70"/>
      <c r="XK30" s="70"/>
      <c r="XL30" s="70"/>
      <c r="XM30" s="70"/>
      <c r="XN30" s="70"/>
      <c r="XO30" s="70"/>
      <c r="XP30" s="70"/>
      <c r="XQ30" s="70"/>
      <c r="XR30" s="70"/>
      <c r="XS30" s="70"/>
      <c r="XT30" s="70"/>
      <c r="XU30" s="70"/>
      <c r="XV30" s="70"/>
      <c r="XW30" s="70"/>
      <c r="XX30" s="70"/>
      <c r="XY30" s="70"/>
      <c r="XZ30" s="70"/>
      <c r="YA30" s="70"/>
      <c r="YB30" s="70"/>
      <c r="YC30" s="70"/>
      <c r="YD30" s="70"/>
      <c r="YE30" s="70"/>
      <c r="YF30" s="70"/>
      <c r="YG30" s="70"/>
      <c r="YH30" s="70"/>
      <c r="YI30" s="70"/>
      <c r="YJ30" s="70"/>
      <c r="YK30" s="70"/>
      <c r="YL30" s="70"/>
      <c r="YM30" s="70"/>
      <c r="YN30" s="70"/>
      <c r="YO30" s="70"/>
      <c r="YP30" s="70"/>
      <c r="YQ30" s="70"/>
      <c r="YR30" s="70"/>
      <c r="YS30" s="70"/>
      <c r="YT30" s="70"/>
      <c r="YU30" s="70"/>
      <c r="YV30" s="70"/>
      <c r="YW30" s="70"/>
      <c r="YX30" s="70"/>
      <c r="YY30" s="70"/>
      <c r="YZ30" s="70"/>
      <c r="ZA30" s="70"/>
      <c r="ZB30" s="70"/>
      <c r="ZC30" s="70"/>
      <c r="ZD30" s="70"/>
      <c r="ZE30" s="70"/>
      <c r="ZF30" s="70"/>
      <c r="ZG30" s="70"/>
      <c r="ZH30" s="70"/>
      <c r="ZI30" s="70"/>
      <c r="ZJ30" s="70"/>
      <c r="ZK30" s="70"/>
      <c r="ZL30" s="70"/>
      <c r="ZM30" s="70"/>
      <c r="ZN30" s="70"/>
      <c r="ZO30" s="70"/>
      <c r="ZP30" s="70"/>
      <c r="ZQ30" s="70"/>
      <c r="ZR30" s="70"/>
      <c r="ZS30" s="70"/>
      <c r="ZT30" s="70"/>
      <c r="ZU30" s="70"/>
      <c r="ZV30" s="70"/>
      <c r="ZW30" s="70"/>
      <c r="ZX30" s="70"/>
      <c r="ZY30" s="70"/>
      <c r="ZZ30" s="70"/>
      <c r="AAA30" s="70"/>
      <c r="AAB30" s="70"/>
      <c r="AAC30" s="70"/>
      <c r="AAD30" s="70"/>
      <c r="AAE30" s="70"/>
      <c r="AAF30" s="70"/>
      <c r="AAG30" s="70"/>
      <c r="AAH30" s="70"/>
      <c r="AAI30" s="70"/>
      <c r="AAJ30" s="70"/>
      <c r="AAK30" s="70"/>
      <c r="AAL30" s="70"/>
      <c r="AAM30" s="70"/>
      <c r="AAN30" s="70"/>
      <c r="AAO30" s="70"/>
      <c r="AAP30" s="70"/>
      <c r="AAQ30" s="70"/>
      <c r="AAR30" s="70"/>
      <c r="AAS30" s="70"/>
      <c r="AAT30" s="70"/>
      <c r="AAU30" s="70"/>
      <c r="AAV30" s="70"/>
      <c r="AAW30" s="70"/>
      <c r="AAX30" s="70"/>
      <c r="AAY30" s="70"/>
      <c r="AAZ30" s="70"/>
      <c r="ABA30" s="70"/>
      <c r="ABB30" s="70"/>
      <c r="ABC30" s="70"/>
      <c r="ABD30" s="70"/>
      <c r="ABE30" s="70"/>
      <c r="ABF30" s="70"/>
      <c r="ABG30" s="70"/>
      <c r="ABH30" s="70"/>
      <c r="ABI30" s="70"/>
      <c r="ABJ30" s="70"/>
      <c r="ABK30" s="70"/>
      <c r="ABL30" s="70"/>
      <c r="ABM30" s="70"/>
      <c r="ABN30" s="70"/>
      <c r="ABO30" s="70"/>
      <c r="ABP30" s="70"/>
      <c r="ABQ30" s="70"/>
      <c r="ABR30" s="70"/>
      <c r="ABS30" s="70"/>
      <c r="ABT30" s="70"/>
      <c r="ABU30" s="70"/>
      <c r="ABV30" s="70"/>
      <c r="ABW30" s="70"/>
      <c r="ABX30" s="70"/>
      <c r="ABY30" s="70"/>
      <c r="ABZ30" s="70"/>
      <c r="ACA30" s="70"/>
      <c r="ACB30" s="70"/>
      <c r="ACC30" s="70"/>
      <c r="ACD30" s="70"/>
      <c r="ACE30" s="70"/>
      <c r="ACF30" s="70"/>
      <c r="ACG30" s="70"/>
      <c r="ACH30" s="70"/>
      <c r="ACI30" s="70"/>
      <c r="ACJ30" s="70"/>
      <c r="ACK30" s="70"/>
      <c r="ACL30" s="70"/>
      <c r="ACM30" s="70"/>
      <c r="ACN30" s="70"/>
      <c r="ACO30" s="70"/>
      <c r="ACP30" s="70"/>
      <c r="ACQ30" s="70"/>
      <c r="ACR30" s="70"/>
      <c r="ACS30" s="70"/>
      <c r="ACT30" s="70"/>
      <c r="ACU30" s="70"/>
      <c r="ACV30" s="70"/>
      <c r="ACW30" s="70"/>
      <c r="ACX30" s="70"/>
      <c r="ACY30" s="70"/>
      <c r="ACZ30" s="70"/>
      <c r="ADA30" s="70"/>
      <c r="ADB30" s="70"/>
      <c r="ADC30" s="70"/>
      <c r="ADD30" s="70"/>
      <c r="ADE30" s="70"/>
      <c r="ADF30" s="70"/>
      <c r="ADG30" s="70"/>
      <c r="ADH30" s="70"/>
      <c r="ADI30" s="70"/>
      <c r="ADJ30" s="70"/>
      <c r="ADK30" s="70"/>
      <c r="ADL30" s="70"/>
      <c r="ADM30" s="70"/>
      <c r="ADN30" s="70"/>
      <c r="ADO30" s="70"/>
      <c r="ADP30" s="70"/>
      <c r="ADQ30" s="70"/>
      <c r="ADR30" s="70"/>
      <c r="ADS30" s="70"/>
      <c r="ADT30" s="70"/>
      <c r="ADU30" s="70"/>
      <c r="ADV30" s="70"/>
      <c r="ADW30" s="70"/>
      <c r="ADX30" s="70"/>
      <c r="ADY30" s="70"/>
      <c r="ADZ30" s="70"/>
      <c r="AEA30" s="70"/>
      <c r="AEB30" s="70"/>
      <c r="AEC30" s="70"/>
      <c r="AED30" s="70"/>
      <c r="AEE30" s="70"/>
      <c r="AEF30" s="70"/>
      <c r="AEG30" s="70"/>
      <c r="AEH30" s="70"/>
      <c r="AEI30" s="70"/>
      <c r="AEJ30" s="70"/>
      <c r="AEK30" s="70"/>
      <c r="AEL30" s="70"/>
      <c r="AEM30" s="70"/>
      <c r="AEN30" s="70"/>
      <c r="AEO30" s="70"/>
      <c r="AEP30" s="70"/>
      <c r="AEQ30" s="70"/>
      <c r="AER30" s="70"/>
      <c r="AES30" s="70"/>
      <c r="AET30" s="70"/>
      <c r="AEU30" s="70"/>
      <c r="AEV30" s="70"/>
      <c r="AEW30" s="70"/>
      <c r="AEX30" s="70"/>
      <c r="AEY30" s="70"/>
      <c r="AEZ30" s="70"/>
      <c r="AFA30" s="70"/>
      <c r="AFB30" s="70"/>
      <c r="AFC30" s="70"/>
      <c r="AFD30" s="70"/>
      <c r="AFE30" s="70"/>
      <c r="AFF30" s="70"/>
      <c r="AFG30" s="70"/>
      <c r="AFH30" s="70"/>
      <c r="AFI30" s="70"/>
      <c r="AFJ30" s="70"/>
      <c r="AFK30" s="70"/>
      <c r="AFL30" s="70"/>
      <c r="AFM30" s="70"/>
      <c r="AFN30" s="70"/>
      <c r="AFO30" s="70"/>
      <c r="AFP30" s="70"/>
      <c r="AFQ30" s="70"/>
      <c r="AFR30" s="70"/>
      <c r="AFS30" s="70"/>
      <c r="AFT30" s="70"/>
      <c r="AFU30" s="70"/>
      <c r="AFV30" s="70"/>
      <c r="AFW30" s="70"/>
      <c r="AFX30" s="70"/>
      <c r="AFY30" s="70"/>
      <c r="AFZ30" s="70"/>
      <c r="AGA30" s="70"/>
      <c r="AGB30" s="70"/>
      <c r="AGC30" s="70"/>
      <c r="AGD30" s="70"/>
      <c r="AGE30" s="70"/>
      <c r="AGF30" s="70"/>
      <c r="AGG30" s="70"/>
      <c r="AGH30" s="70"/>
      <c r="AGI30" s="70"/>
      <c r="AGJ30" s="70"/>
      <c r="AGK30" s="70"/>
      <c r="AGL30" s="70"/>
      <c r="AGM30" s="70"/>
      <c r="AGN30" s="70"/>
      <c r="AGO30" s="70"/>
      <c r="AGP30" s="70"/>
      <c r="AGQ30" s="70"/>
      <c r="AGR30" s="70"/>
      <c r="AGS30" s="70"/>
      <c r="AGT30" s="70"/>
      <c r="AGU30" s="70"/>
      <c r="AGV30" s="70"/>
      <c r="AGW30" s="70"/>
      <c r="AGX30" s="70"/>
      <c r="AGY30" s="70"/>
      <c r="AGZ30" s="70"/>
      <c r="AHA30" s="70"/>
      <c r="AHB30" s="70"/>
      <c r="AHC30" s="70"/>
      <c r="AHD30" s="70"/>
      <c r="AHE30" s="70"/>
      <c r="AHF30" s="70"/>
      <c r="AHG30" s="70"/>
      <c r="AHH30" s="70"/>
      <c r="AHI30" s="70"/>
      <c r="AHJ30" s="70"/>
      <c r="AHK30" s="70"/>
      <c r="AHL30" s="70"/>
      <c r="AHM30" s="70"/>
      <c r="AHN30" s="70"/>
      <c r="AHO30" s="70"/>
      <c r="AHP30" s="70"/>
      <c r="AHQ30" s="70"/>
      <c r="AHR30" s="70"/>
      <c r="AHS30" s="70"/>
      <c r="AHT30" s="70"/>
      <c r="AHU30" s="70"/>
      <c r="AHV30" s="70"/>
      <c r="AHW30" s="70"/>
      <c r="AHX30" s="70"/>
      <c r="AHY30" s="70"/>
      <c r="AHZ30" s="70"/>
      <c r="AIA30" s="70"/>
      <c r="AIB30" s="70"/>
      <c r="AIC30" s="70"/>
      <c r="AID30" s="70"/>
      <c r="AIE30" s="70"/>
      <c r="AIF30" s="70"/>
      <c r="AIG30" s="70"/>
      <c r="AIH30" s="70"/>
      <c r="AII30" s="70"/>
      <c r="AIJ30" s="70"/>
      <c r="AIK30" s="70"/>
      <c r="AIL30" s="70"/>
      <c r="AIM30" s="70"/>
      <c r="AIN30" s="70"/>
      <c r="AIO30" s="70"/>
      <c r="AIP30" s="70"/>
      <c r="AIQ30" s="70"/>
      <c r="AIR30" s="70"/>
      <c r="AIS30" s="70"/>
      <c r="AIT30" s="70"/>
      <c r="AIU30" s="70"/>
      <c r="AIV30" s="70"/>
      <c r="AIW30" s="70"/>
      <c r="AIX30" s="70"/>
      <c r="AIY30" s="70"/>
      <c r="AIZ30" s="70"/>
      <c r="AJA30" s="70"/>
      <c r="AJB30" s="70"/>
      <c r="AJC30" s="70"/>
      <c r="AJD30" s="70"/>
      <c r="AJE30" s="70"/>
      <c r="AJF30" s="70"/>
      <c r="AJG30" s="70"/>
      <c r="AJH30" s="70"/>
      <c r="AJI30" s="70"/>
      <c r="AJJ30" s="70"/>
      <c r="AJK30" s="70"/>
      <c r="AJL30" s="70"/>
      <c r="AJM30" s="70"/>
      <c r="AJN30" s="70"/>
      <c r="AJO30" s="70"/>
      <c r="AJP30" s="70"/>
      <c r="AJQ30" s="70"/>
      <c r="AJR30" s="70"/>
      <c r="AJS30" s="70"/>
      <c r="AJT30" s="70"/>
      <c r="AJU30" s="70"/>
      <c r="AJV30" s="70"/>
      <c r="AJW30" s="70"/>
      <c r="AJX30" s="70"/>
      <c r="AJY30" s="70"/>
      <c r="AJZ30" s="70"/>
      <c r="AKA30" s="70"/>
      <c r="AKB30" s="70"/>
      <c r="AKC30" s="70"/>
      <c r="AKD30" s="70"/>
      <c r="AKE30" s="70"/>
      <c r="AKF30" s="70"/>
      <c r="AKG30" s="70"/>
      <c r="AKH30" s="70"/>
      <c r="AKI30" s="70"/>
      <c r="AKJ30" s="70"/>
      <c r="AKK30" s="70"/>
      <c r="AKL30" s="70"/>
      <c r="AKM30" s="70"/>
      <c r="AKN30" s="70"/>
      <c r="AKO30" s="70"/>
      <c r="AKP30" s="70"/>
      <c r="AKQ30" s="70"/>
      <c r="AKR30" s="70"/>
      <c r="AKS30" s="70"/>
      <c r="AKT30" s="70"/>
      <c r="AKU30" s="70"/>
      <c r="AKV30" s="70"/>
      <c r="AKW30" s="70"/>
      <c r="AKX30" s="70"/>
      <c r="AKY30" s="70"/>
      <c r="AKZ30" s="70"/>
      <c r="ALA30" s="70"/>
      <c r="ALB30" s="70"/>
      <c r="ALC30" s="70"/>
      <c r="ALD30" s="70"/>
      <c r="ALE30" s="70"/>
      <c r="ALF30" s="70"/>
      <c r="ALG30" s="70"/>
      <c r="ALH30" s="70"/>
      <c r="ALI30" s="70"/>
      <c r="ALJ30" s="70"/>
      <c r="ALK30" s="70"/>
      <c r="ALL30" s="70"/>
      <c r="ALM30" s="70"/>
      <c r="ALN30" s="70"/>
      <c r="ALO30" s="70"/>
      <c r="ALP30" s="70"/>
      <c r="ALQ30" s="70"/>
      <c r="ALR30" s="70"/>
      <c r="ALS30" s="70"/>
      <c r="ALT30" s="70"/>
      <c r="ALU30" s="70"/>
      <c r="ALV30" s="70"/>
      <c r="ALW30" s="70"/>
      <c r="ALX30" s="70"/>
      <c r="ALY30" s="70"/>
      <c r="ALZ30" s="70"/>
      <c r="AMA30" s="70"/>
      <c r="AMB30" s="70"/>
      <c r="AMC30" s="70"/>
      <c r="AMD30" s="70"/>
      <c r="AME30" s="70"/>
      <c r="AMF30" s="70"/>
      <c r="AMG30" s="70"/>
      <c r="AMH30" s="70"/>
      <c r="AMI30" s="70"/>
      <c r="AMJ30" s="70"/>
      <c r="AMK30" s="70"/>
      <c r="AML30" s="70"/>
      <c r="AMM30" s="70"/>
      <c r="AMN30" s="70"/>
      <c r="AMO30" s="70"/>
      <c r="AMP30" s="70"/>
      <c r="AMQ30" s="70"/>
      <c r="AMR30" s="70"/>
      <c r="AMS30" s="70"/>
      <c r="AMT30" s="70"/>
      <c r="AMU30" s="70"/>
      <c r="AMV30" s="70"/>
      <c r="AMW30" s="70"/>
      <c r="AMX30" s="70"/>
      <c r="AMY30" s="70"/>
      <c r="AMZ30" s="70"/>
      <c r="ANA30" s="70"/>
      <c r="ANB30" s="70"/>
      <c r="ANC30" s="70"/>
      <c r="AND30" s="70"/>
      <c r="ANE30" s="70"/>
      <c r="ANF30" s="70"/>
      <c r="ANG30" s="70"/>
      <c r="ANH30" s="70"/>
      <c r="ANI30" s="70"/>
      <c r="ANJ30" s="70"/>
      <c r="ANK30" s="70"/>
      <c r="ANL30" s="70"/>
      <c r="ANM30" s="70"/>
      <c r="ANN30" s="70"/>
      <c r="ANO30" s="70"/>
      <c r="ANP30" s="70"/>
      <c r="ANQ30" s="70"/>
      <c r="ANR30" s="70"/>
      <c r="ANS30" s="70"/>
      <c r="ANT30" s="70"/>
      <c r="ANU30" s="70"/>
      <c r="ANV30" s="70"/>
      <c r="ANW30" s="70"/>
      <c r="ANX30" s="70"/>
      <c r="ANY30" s="70"/>
      <c r="ANZ30" s="70"/>
      <c r="AOA30" s="70"/>
      <c r="AOB30" s="70"/>
      <c r="AOC30" s="70"/>
      <c r="AOD30" s="70"/>
      <c r="AOE30" s="70"/>
      <c r="AOF30" s="70"/>
      <c r="AOG30" s="70"/>
      <c r="AOH30" s="70"/>
      <c r="AOI30" s="70"/>
      <c r="AOJ30" s="70"/>
      <c r="AOK30" s="70"/>
      <c r="AOL30" s="70"/>
      <c r="AOM30" s="70"/>
      <c r="AON30" s="70"/>
      <c r="AOO30" s="70"/>
      <c r="AOP30" s="70"/>
      <c r="AOQ30" s="70"/>
      <c r="AOR30" s="70"/>
      <c r="AOS30" s="70"/>
      <c r="AOT30" s="70"/>
      <c r="AOU30" s="70"/>
      <c r="AOV30" s="70"/>
      <c r="AOW30" s="70"/>
      <c r="AOX30" s="70"/>
      <c r="AOY30" s="70"/>
      <c r="AOZ30" s="70"/>
      <c r="APA30" s="70"/>
      <c r="APB30" s="70"/>
      <c r="APC30" s="70"/>
      <c r="APD30" s="70"/>
      <c r="APE30" s="70"/>
      <c r="APF30" s="70"/>
      <c r="APG30" s="70"/>
      <c r="APH30" s="70"/>
      <c r="API30" s="70"/>
      <c r="APJ30" s="70"/>
      <c r="APK30" s="70"/>
      <c r="APL30" s="70"/>
      <c r="APM30" s="70"/>
      <c r="APN30" s="70"/>
      <c r="APO30" s="70"/>
      <c r="APP30" s="70"/>
      <c r="APQ30" s="70"/>
      <c r="APR30" s="70"/>
      <c r="APS30" s="70"/>
      <c r="APT30" s="70"/>
      <c r="APU30" s="70"/>
      <c r="APV30" s="70"/>
      <c r="APW30" s="70"/>
      <c r="APX30" s="70"/>
      <c r="APY30" s="70"/>
      <c r="APZ30" s="70"/>
      <c r="AQA30" s="70"/>
      <c r="AQB30" s="70"/>
      <c r="AQC30" s="70"/>
      <c r="AQD30" s="70"/>
      <c r="AQE30" s="70"/>
      <c r="AQF30" s="70"/>
      <c r="AQG30" s="70"/>
      <c r="AQH30" s="70"/>
      <c r="AQI30" s="70"/>
      <c r="AQJ30" s="70"/>
      <c r="AQK30" s="70"/>
      <c r="AQL30" s="70"/>
      <c r="AQM30" s="70"/>
      <c r="AQN30" s="70"/>
      <c r="AQO30" s="70"/>
      <c r="AQP30" s="70"/>
      <c r="AQQ30" s="70"/>
      <c r="AQR30" s="70"/>
      <c r="AQS30" s="70"/>
      <c r="AQT30" s="70"/>
      <c r="AQU30" s="70"/>
      <c r="AQV30" s="70"/>
      <c r="AQW30" s="70"/>
      <c r="AQX30" s="70"/>
      <c r="AQY30" s="70"/>
      <c r="AQZ30" s="70"/>
      <c r="ARA30" s="70"/>
      <c r="ARB30" s="70"/>
      <c r="ARC30" s="70"/>
      <c r="ARD30" s="70"/>
      <c r="ARE30" s="70"/>
      <c r="ARF30" s="70"/>
      <c r="ARG30" s="70"/>
      <c r="ARH30" s="70"/>
      <c r="ARI30" s="70"/>
      <c r="ARJ30" s="70"/>
      <c r="ARK30" s="70"/>
      <c r="ARL30" s="70"/>
      <c r="ARM30" s="70"/>
      <c r="ARN30" s="70"/>
      <c r="ARO30" s="70"/>
      <c r="ARP30" s="70"/>
      <c r="ARQ30" s="70"/>
      <c r="ARR30" s="70"/>
      <c r="ARS30" s="70"/>
      <c r="ART30" s="70"/>
      <c r="ARU30" s="70"/>
      <c r="ARV30" s="70"/>
      <c r="ARW30" s="70"/>
      <c r="ARX30" s="70"/>
      <c r="ARY30" s="70"/>
      <c r="ARZ30" s="70"/>
      <c r="ASA30" s="70"/>
      <c r="ASB30" s="70"/>
      <c r="ASC30" s="70"/>
      <c r="ASD30" s="70"/>
      <c r="ASE30" s="70"/>
      <c r="ASF30" s="70"/>
      <c r="ASG30" s="70"/>
      <c r="ASH30" s="70"/>
      <c r="ASI30" s="70"/>
      <c r="ASJ30" s="70"/>
      <c r="ASK30" s="70"/>
      <c r="ASL30" s="70"/>
      <c r="ASM30" s="70"/>
      <c r="ASN30" s="70"/>
      <c r="ASO30" s="70"/>
      <c r="ASP30" s="70"/>
      <c r="ASQ30" s="70"/>
      <c r="ASR30" s="70"/>
      <c r="ASS30" s="70"/>
      <c r="AST30" s="70"/>
      <c r="ASU30" s="70"/>
      <c r="ASV30" s="70"/>
      <c r="ASW30" s="70"/>
      <c r="ASX30" s="70"/>
      <c r="ASY30" s="70"/>
      <c r="ASZ30" s="70"/>
      <c r="ATA30" s="70"/>
      <c r="ATB30" s="70"/>
      <c r="ATC30" s="70"/>
      <c r="ATD30" s="70"/>
      <c r="ATE30" s="70"/>
      <c r="ATF30" s="70"/>
      <c r="ATG30" s="70"/>
      <c r="ATH30" s="70"/>
      <c r="ATI30" s="70"/>
      <c r="ATJ30" s="70"/>
      <c r="ATK30" s="70"/>
      <c r="ATL30" s="70"/>
      <c r="ATM30" s="70"/>
      <c r="ATN30" s="70"/>
      <c r="ATO30" s="70"/>
      <c r="ATP30" s="70"/>
      <c r="ATQ30" s="70"/>
      <c r="ATR30" s="70"/>
      <c r="ATS30" s="70"/>
      <c r="ATT30" s="70"/>
      <c r="ATU30" s="70"/>
      <c r="ATV30" s="70"/>
      <c r="ATW30" s="70"/>
      <c r="ATX30" s="70"/>
      <c r="ATY30" s="70"/>
      <c r="ATZ30" s="70"/>
      <c r="AUA30" s="70"/>
      <c r="AUB30" s="70"/>
      <c r="AUC30" s="70"/>
      <c r="AUD30" s="70"/>
      <c r="AUE30" s="70"/>
      <c r="AUF30" s="70"/>
      <c r="AUG30" s="70"/>
      <c r="AUH30" s="70"/>
      <c r="AUI30" s="70"/>
      <c r="AUJ30" s="70"/>
      <c r="AUK30" s="70"/>
      <c r="AUL30" s="70"/>
      <c r="AUM30" s="70"/>
      <c r="AUN30" s="70"/>
      <c r="AUO30" s="70"/>
      <c r="AUP30" s="70"/>
      <c r="AUQ30" s="70"/>
      <c r="AUR30" s="70"/>
      <c r="AUS30" s="70"/>
      <c r="AUT30" s="70"/>
      <c r="AUU30" s="70"/>
      <c r="AUV30" s="70"/>
      <c r="AUW30" s="70"/>
      <c r="AUX30" s="70"/>
      <c r="AUY30" s="70"/>
      <c r="AUZ30" s="70"/>
      <c r="AVA30" s="70"/>
      <c r="AVB30" s="70"/>
      <c r="AVC30" s="70"/>
      <c r="AVD30" s="70"/>
      <c r="AVE30" s="70"/>
      <c r="AVF30" s="70"/>
      <c r="AVG30" s="70"/>
      <c r="AVH30" s="70"/>
      <c r="AVI30" s="70"/>
      <c r="AVJ30" s="70"/>
      <c r="AVK30" s="70"/>
      <c r="AVL30" s="70"/>
      <c r="AVM30" s="70"/>
      <c r="AVN30" s="70"/>
      <c r="AVO30" s="70"/>
      <c r="AVP30" s="70"/>
      <c r="AVQ30" s="70"/>
      <c r="AVR30" s="70"/>
      <c r="AVS30" s="70"/>
      <c r="AVT30" s="70"/>
      <c r="AVU30" s="70"/>
      <c r="AVV30" s="70"/>
      <c r="AVW30" s="70"/>
      <c r="AVX30" s="70"/>
      <c r="AVY30" s="70"/>
      <c r="AVZ30" s="70"/>
      <c r="AWA30" s="70"/>
      <c r="AWB30" s="70"/>
      <c r="AWC30" s="70"/>
      <c r="AWD30" s="70"/>
      <c r="AWE30" s="70"/>
      <c r="AWF30" s="70"/>
      <c r="AWG30" s="70"/>
      <c r="AWH30" s="70"/>
      <c r="AWI30" s="70"/>
      <c r="AWJ30" s="70"/>
      <c r="AWK30" s="70"/>
      <c r="AWL30" s="70"/>
      <c r="AWM30" s="70"/>
      <c r="AWN30" s="70"/>
      <c r="AWO30" s="70"/>
      <c r="AWP30" s="70"/>
      <c r="AWQ30" s="70"/>
      <c r="AWR30" s="70"/>
      <c r="AWS30" s="70"/>
      <c r="AWT30" s="70"/>
      <c r="AWU30" s="70"/>
      <c r="AWV30" s="70"/>
      <c r="AWW30" s="70"/>
      <c r="AWX30" s="70"/>
      <c r="AWY30" s="70"/>
      <c r="AWZ30" s="70"/>
      <c r="AXA30" s="70"/>
      <c r="AXB30" s="70"/>
      <c r="AXC30" s="70"/>
      <c r="AXD30" s="70"/>
      <c r="AXE30" s="70"/>
      <c r="AXF30" s="70"/>
      <c r="AXG30" s="70"/>
      <c r="AXH30" s="70"/>
      <c r="AXI30" s="70"/>
      <c r="AXJ30" s="70"/>
      <c r="AXK30" s="70"/>
      <c r="AXL30" s="70"/>
      <c r="AXM30" s="70"/>
      <c r="AXN30" s="70"/>
      <c r="AXO30" s="70"/>
      <c r="AXP30" s="70"/>
      <c r="AXQ30" s="70"/>
      <c r="AXR30" s="70"/>
      <c r="AXS30" s="70"/>
      <c r="AXT30" s="70"/>
      <c r="AXU30" s="70"/>
      <c r="AXV30" s="70"/>
      <c r="AXW30" s="70"/>
      <c r="AXX30" s="70"/>
      <c r="AXY30" s="70"/>
      <c r="AXZ30" s="70"/>
      <c r="AYA30" s="70"/>
      <c r="AYB30" s="70"/>
      <c r="AYC30" s="70"/>
      <c r="AYD30" s="70"/>
      <c r="AYE30" s="70"/>
      <c r="AYF30" s="70"/>
      <c r="AYG30" s="70"/>
      <c r="AYH30" s="70"/>
      <c r="AYI30" s="70"/>
      <c r="AYJ30" s="70"/>
      <c r="AYK30" s="70"/>
      <c r="AYL30" s="70"/>
      <c r="AYM30" s="70"/>
      <c r="AYN30" s="70"/>
      <c r="AYO30" s="70"/>
      <c r="AYP30" s="70"/>
      <c r="AYQ30" s="70"/>
      <c r="AYR30" s="70"/>
      <c r="AYS30" s="70"/>
      <c r="AYT30" s="70"/>
      <c r="AYU30" s="70"/>
      <c r="AYV30" s="70"/>
      <c r="AYW30" s="70"/>
      <c r="AYX30" s="70"/>
      <c r="AYY30" s="70"/>
      <c r="AYZ30" s="70"/>
      <c r="AZA30" s="70"/>
      <c r="AZB30" s="70"/>
      <c r="AZC30" s="70"/>
      <c r="AZD30" s="70"/>
      <c r="AZE30" s="70"/>
      <c r="AZF30" s="70"/>
      <c r="AZG30" s="70"/>
      <c r="AZH30" s="70"/>
      <c r="AZI30" s="70"/>
      <c r="AZJ30" s="70"/>
      <c r="AZK30" s="70"/>
      <c r="AZL30" s="70"/>
      <c r="AZM30" s="70"/>
      <c r="AZN30" s="70"/>
      <c r="AZO30" s="70"/>
      <c r="AZP30" s="70"/>
      <c r="AZQ30" s="70"/>
      <c r="AZR30" s="70"/>
      <c r="AZS30" s="70"/>
      <c r="AZT30" s="70"/>
      <c r="AZU30" s="70"/>
      <c r="AZV30" s="70"/>
      <c r="AZW30" s="70"/>
      <c r="AZX30" s="70"/>
      <c r="AZY30" s="70"/>
      <c r="AZZ30" s="70"/>
      <c r="BAA30" s="70"/>
      <c r="BAB30" s="70"/>
      <c r="BAC30" s="70"/>
      <c r="BAD30" s="70"/>
      <c r="BAE30" s="70"/>
      <c r="BAF30" s="70"/>
      <c r="BAG30" s="70"/>
      <c r="BAH30" s="70"/>
      <c r="BAI30" s="70"/>
      <c r="BAJ30" s="70"/>
      <c r="BAK30" s="70"/>
      <c r="BAL30" s="70"/>
      <c r="BAM30" s="70"/>
      <c r="BAN30" s="70"/>
      <c r="BAO30" s="70"/>
      <c r="BAP30" s="70"/>
      <c r="BAQ30" s="70"/>
      <c r="BAR30" s="70"/>
      <c r="BAS30" s="70"/>
      <c r="BAT30" s="70"/>
      <c r="BAU30" s="70"/>
      <c r="BAV30" s="70"/>
      <c r="BAW30" s="70"/>
      <c r="BAX30" s="70"/>
      <c r="BAY30" s="70"/>
      <c r="BAZ30" s="70"/>
      <c r="BBA30" s="70"/>
      <c r="BBB30" s="70"/>
      <c r="BBC30" s="70"/>
      <c r="BBD30" s="70"/>
      <c r="BBE30" s="70"/>
      <c r="BBF30" s="70"/>
      <c r="BBG30" s="70"/>
      <c r="BBH30" s="70"/>
      <c r="BBI30" s="70"/>
      <c r="BBJ30" s="70"/>
      <c r="BBK30" s="70"/>
      <c r="BBL30" s="70"/>
      <c r="BBM30" s="70"/>
      <c r="BBN30" s="70"/>
      <c r="BBO30" s="70"/>
      <c r="BBP30" s="70"/>
      <c r="BBQ30" s="70"/>
      <c r="BBR30" s="70"/>
      <c r="BBS30" s="70"/>
      <c r="BBT30" s="70"/>
      <c r="BBU30" s="70"/>
      <c r="BBV30" s="70"/>
      <c r="BBW30" s="70"/>
      <c r="BBX30" s="70"/>
      <c r="BBY30" s="70"/>
      <c r="BBZ30" s="70"/>
      <c r="BCA30" s="70"/>
      <c r="BCB30" s="70"/>
      <c r="BCC30" s="70"/>
      <c r="BCD30" s="70"/>
      <c r="BCE30" s="70"/>
      <c r="BCF30" s="70"/>
      <c r="BCG30" s="70"/>
      <c r="BCH30" s="70"/>
      <c r="BCI30" s="70"/>
      <c r="BCJ30" s="70"/>
      <c r="BCK30" s="70"/>
      <c r="BCL30" s="70"/>
      <c r="BCM30" s="70"/>
      <c r="BCN30" s="70"/>
      <c r="BCO30" s="70"/>
      <c r="BCP30" s="70"/>
      <c r="BCQ30" s="70"/>
      <c r="BCR30" s="70"/>
      <c r="BCS30" s="70"/>
      <c r="BCT30" s="70"/>
      <c r="BCU30" s="70"/>
      <c r="BCV30" s="70"/>
      <c r="BCW30" s="70"/>
      <c r="BCX30" s="70"/>
      <c r="BCY30" s="70"/>
      <c r="BCZ30" s="70"/>
      <c r="BDA30" s="70"/>
      <c r="BDB30" s="70"/>
      <c r="BDC30" s="70"/>
      <c r="BDD30" s="70"/>
      <c r="BDE30" s="70"/>
      <c r="BDF30" s="70"/>
      <c r="BDG30" s="70"/>
      <c r="BDH30" s="70"/>
      <c r="BDI30" s="70"/>
      <c r="BDJ30" s="70"/>
      <c r="BDK30" s="70"/>
      <c r="BDL30" s="70"/>
      <c r="BDM30" s="70"/>
      <c r="BDN30" s="70"/>
      <c r="BDO30" s="70"/>
      <c r="BDP30" s="70"/>
      <c r="BDQ30" s="70"/>
      <c r="BDR30" s="70"/>
      <c r="BDS30" s="70"/>
      <c r="BDT30" s="70"/>
      <c r="BDU30" s="70"/>
      <c r="BDV30" s="70"/>
      <c r="BDW30" s="70"/>
      <c r="BDX30" s="70"/>
      <c r="BDY30" s="70"/>
      <c r="BDZ30" s="70"/>
      <c r="BEA30" s="70"/>
      <c r="BEB30" s="70"/>
      <c r="BEC30" s="70"/>
      <c r="BED30" s="70"/>
      <c r="BEE30" s="70"/>
      <c r="BEF30" s="70"/>
      <c r="BEG30" s="70"/>
      <c r="BEH30" s="70"/>
      <c r="BEI30" s="70"/>
      <c r="BEJ30" s="70"/>
      <c r="BEK30" s="70"/>
      <c r="BEL30" s="70"/>
      <c r="BEM30" s="70"/>
      <c r="BEN30" s="70"/>
      <c r="BEO30" s="70"/>
      <c r="BEP30" s="70"/>
      <c r="BEQ30" s="70"/>
      <c r="BER30" s="70"/>
      <c r="BES30" s="70"/>
      <c r="BET30" s="70"/>
      <c r="BEU30" s="70"/>
      <c r="BEV30" s="70"/>
      <c r="BEW30" s="70"/>
      <c r="BEX30" s="70"/>
      <c r="BEY30" s="70"/>
      <c r="BEZ30" s="70"/>
      <c r="BFA30" s="70"/>
      <c r="BFB30" s="70"/>
      <c r="BFC30" s="70"/>
      <c r="BFD30" s="70"/>
      <c r="BFE30" s="70"/>
      <c r="BFF30" s="70"/>
      <c r="BFG30" s="70"/>
      <c r="BFH30" s="70"/>
      <c r="BFI30" s="70"/>
      <c r="BFJ30" s="70"/>
      <c r="BFK30" s="70"/>
      <c r="BFL30" s="70"/>
      <c r="BFM30" s="70"/>
      <c r="BFN30" s="70"/>
      <c r="BFO30" s="70"/>
      <c r="BFP30" s="70"/>
      <c r="BFQ30" s="70"/>
      <c r="BFR30" s="70"/>
      <c r="BFS30" s="70"/>
      <c r="BFT30" s="70"/>
      <c r="BFU30" s="70"/>
      <c r="BFV30" s="70"/>
      <c r="BFW30" s="70"/>
      <c r="BFX30" s="70"/>
      <c r="BFY30" s="70"/>
      <c r="BFZ30" s="70"/>
      <c r="BGA30" s="70"/>
      <c r="BGB30" s="70"/>
      <c r="BGC30" s="70"/>
      <c r="BGD30" s="70"/>
      <c r="BGE30" s="70"/>
      <c r="BGF30" s="70"/>
      <c r="BGG30" s="70"/>
      <c r="BGH30" s="70"/>
      <c r="BGI30" s="70"/>
      <c r="BGJ30" s="70"/>
      <c r="BGK30" s="70"/>
      <c r="BGL30" s="70"/>
      <c r="BGM30" s="70"/>
      <c r="BGN30" s="70"/>
      <c r="BGO30" s="70"/>
      <c r="BGP30" s="70"/>
      <c r="BGQ30" s="70"/>
      <c r="BGR30" s="70"/>
      <c r="BGS30" s="70"/>
      <c r="BGT30" s="70"/>
      <c r="BGU30" s="70"/>
      <c r="BGV30" s="70"/>
      <c r="BGW30" s="70"/>
      <c r="BGX30" s="70"/>
      <c r="BGY30" s="70"/>
      <c r="BGZ30" s="70"/>
      <c r="BHA30" s="70"/>
      <c r="BHB30" s="70"/>
      <c r="BHC30" s="70"/>
      <c r="BHD30" s="70"/>
      <c r="BHE30" s="70"/>
      <c r="BHF30" s="70"/>
      <c r="BHG30" s="70"/>
      <c r="BHH30" s="70"/>
      <c r="BHI30" s="70"/>
      <c r="BHJ30" s="70"/>
      <c r="BHK30" s="70"/>
      <c r="BHL30" s="70"/>
      <c r="BHM30" s="70"/>
      <c r="BHN30" s="70"/>
      <c r="BHO30" s="70"/>
      <c r="BHP30" s="70"/>
      <c r="BHQ30" s="70"/>
      <c r="BHR30" s="70"/>
      <c r="BHS30" s="70"/>
      <c r="BHT30" s="70"/>
      <c r="BHU30" s="70"/>
      <c r="BHV30" s="70"/>
      <c r="BHW30" s="70"/>
      <c r="BHX30" s="70"/>
      <c r="BHY30" s="70"/>
      <c r="BHZ30" s="70"/>
      <c r="BIA30" s="70"/>
      <c r="BIB30" s="70"/>
      <c r="BIC30" s="70"/>
      <c r="BID30" s="70"/>
      <c r="BIE30" s="70"/>
      <c r="BIF30" s="70"/>
      <c r="BIG30" s="70"/>
      <c r="BIH30" s="70"/>
      <c r="BII30" s="70"/>
      <c r="BIJ30" s="70"/>
      <c r="BIK30" s="70"/>
      <c r="BIL30" s="70"/>
      <c r="BIM30" s="70"/>
      <c r="BIN30" s="70"/>
      <c r="BIO30" s="70"/>
      <c r="BIP30" s="70"/>
      <c r="BIQ30" s="70"/>
      <c r="BIR30" s="70"/>
      <c r="BIS30" s="70"/>
      <c r="BIT30" s="70"/>
      <c r="BIU30" s="70"/>
      <c r="BIV30" s="70"/>
      <c r="BIW30" s="70"/>
      <c r="BIX30" s="70"/>
      <c r="BIY30" s="70"/>
      <c r="BIZ30" s="70"/>
      <c r="BJA30" s="70"/>
      <c r="BJB30" s="70"/>
      <c r="BJC30" s="70"/>
      <c r="BJD30" s="70"/>
      <c r="BJE30" s="70"/>
      <c r="BJF30" s="70"/>
      <c r="BJG30" s="70"/>
      <c r="BJH30" s="70"/>
      <c r="BJI30" s="70"/>
      <c r="BJJ30" s="70"/>
      <c r="BJK30" s="70"/>
      <c r="BJL30" s="70"/>
      <c r="BJM30" s="70"/>
      <c r="BJN30" s="70"/>
      <c r="BJO30" s="70"/>
      <c r="BJP30" s="70"/>
      <c r="BJQ30" s="70"/>
      <c r="BJR30" s="70"/>
      <c r="BJS30" s="70"/>
      <c r="BJT30" s="70"/>
      <c r="BJU30" s="70"/>
      <c r="BJV30" s="70"/>
      <c r="BJW30" s="70"/>
      <c r="BJX30" s="70"/>
      <c r="BJY30" s="70"/>
      <c r="BJZ30" s="70"/>
      <c r="BKA30" s="70"/>
      <c r="BKB30" s="70"/>
      <c r="BKC30" s="70"/>
      <c r="BKD30" s="70"/>
      <c r="BKE30" s="70"/>
      <c r="BKF30" s="70"/>
      <c r="BKG30" s="70"/>
      <c r="BKH30" s="70"/>
      <c r="BKI30" s="70"/>
      <c r="BKJ30" s="70"/>
      <c r="BKK30" s="70"/>
      <c r="BKL30" s="70"/>
      <c r="BKM30" s="70"/>
      <c r="BKN30" s="70"/>
      <c r="BKO30" s="70"/>
      <c r="BKP30" s="70"/>
      <c r="BKQ30" s="70"/>
      <c r="BKR30" s="70"/>
      <c r="BKS30" s="70"/>
      <c r="BKT30" s="70"/>
      <c r="BKU30" s="70"/>
      <c r="BKV30" s="70"/>
      <c r="BKW30" s="70"/>
      <c r="BKX30" s="70"/>
      <c r="BKY30" s="70"/>
      <c r="BKZ30" s="70"/>
      <c r="BLA30" s="70"/>
      <c r="BLB30" s="70"/>
      <c r="BLC30" s="70"/>
      <c r="BLD30" s="70"/>
      <c r="BLE30" s="70"/>
      <c r="BLF30" s="70"/>
      <c r="BLG30" s="70"/>
      <c r="BLH30" s="70"/>
      <c r="BLI30" s="70"/>
      <c r="BLJ30" s="70"/>
      <c r="BLK30" s="70"/>
      <c r="BLL30" s="70"/>
      <c r="BLM30" s="70"/>
      <c r="BLN30" s="70"/>
      <c r="BLO30" s="70"/>
      <c r="BLP30" s="70"/>
      <c r="BLQ30" s="70"/>
      <c r="BLR30" s="70"/>
      <c r="BLS30" s="70"/>
      <c r="BLT30" s="70"/>
      <c r="BLU30" s="70"/>
      <c r="BLV30" s="70"/>
      <c r="BLW30" s="70"/>
      <c r="BLX30" s="70"/>
      <c r="BLY30" s="70"/>
      <c r="BLZ30" s="70"/>
      <c r="BMA30" s="70"/>
      <c r="BMB30" s="70"/>
      <c r="BMC30" s="70"/>
      <c r="BMD30" s="70"/>
      <c r="BME30" s="70"/>
      <c r="BMF30" s="70"/>
      <c r="BMG30" s="70"/>
      <c r="BMH30" s="70"/>
      <c r="BMI30" s="70"/>
      <c r="BMJ30" s="70"/>
      <c r="BMK30" s="70"/>
      <c r="BML30" s="70"/>
      <c r="BMM30" s="70"/>
      <c r="BMN30" s="70"/>
      <c r="BMO30" s="70"/>
      <c r="BMP30" s="70"/>
      <c r="BMQ30" s="70"/>
      <c r="BMR30" s="70"/>
      <c r="BMS30" s="70"/>
      <c r="BMT30" s="70"/>
      <c r="BMU30" s="70"/>
      <c r="BMV30" s="70"/>
      <c r="BMW30" s="70"/>
      <c r="BMX30" s="70"/>
      <c r="BMY30" s="70"/>
      <c r="BMZ30" s="70"/>
      <c r="BNA30" s="70"/>
      <c r="BNB30" s="70"/>
      <c r="BNC30" s="70"/>
      <c r="BND30" s="70"/>
      <c r="BNE30" s="70"/>
      <c r="BNF30" s="70"/>
      <c r="BNG30" s="70"/>
      <c r="BNH30" s="70"/>
      <c r="BNI30" s="70"/>
      <c r="BNJ30" s="70"/>
      <c r="BNK30" s="70"/>
      <c r="BNL30" s="70"/>
      <c r="BNM30" s="70"/>
      <c r="BNN30" s="70"/>
      <c r="BNO30" s="70"/>
      <c r="BNP30" s="70"/>
      <c r="BNQ30" s="70"/>
      <c r="BNR30" s="70"/>
      <c r="BNS30" s="70"/>
      <c r="BNT30" s="70"/>
      <c r="BNU30" s="70"/>
      <c r="BNV30" s="70"/>
      <c r="BNW30" s="70"/>
      <c r="BNX30" s="70"/>
      <c r="BNY30" s="70"/>
      <c r="BNZ30" s="70"/>
      <c r="BOA30" s="70"/>
      <c r="BOB30" s="70"/>
      <c r="BOC30" s="70"/>
      <c r="BOD30" s="70"/>
      <c r="BOE30" s="70"/>
      <c r="BOF30" s="70"/>
      <c r="BOG30" s="70"/>
      <c r="BOH30" s="70"/>
      <c r="BOI30" s="70"/>
      <c r="BOJ30" s="70"/>
      <c r="BOK30" s="70"/>
      <c r="BOL30" s="70"/>
      <c r="BOM30" s="70"/>
      <c r="BON30" s="70"/>
      <c r="BOO30" s="70"/>
      <c r="BOP30" s="70"/>
    </row>
    <row r="31" spans="1:1758" s="71" customFormat="1" ht="12" thickBot="1" x14ac:dyDescent="0.25">
      <c r="A31" s="207"/>
      <c r="B31" s="205"/>
      <c r="C31" s="36">
        <v>50314</v>
      </c>
      <c r="D31" s="128">
        <v>50072</v>
      </c>
      <c r="E31" s="210"/>
      <c r="F31" s="128">
        <v>53418</v>
      </c>
      <c r="G31" s="69" t="str">
        <f t="shared" si="3"/>
        <v/>
      </c>
      <c r="H31" s="69">
        <f t="shared" si="0"/>
        <v>110</v>
      </c>
      <c r="I31" s="79"/>
      <c r="J31" s="90"/>
      <c r="K31" s="70"/>
      <c r="L31" s="70"/>
      <c r="M31" s="72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70"/>
      <c r="ALP31" s="70"/>
      <c r="ALQ31" s="70"/>
      <c r="ALR31" s="70"/>
      <c r="ALS31" s="70"/>
      <c r="ALT31" s="70"/>
      <c r="ALU31" s="70"/>
      <c r="ALV31" s="70"/>
      <c r="ALW31" s="70"/>
      <c r="ALX31" s="70"/>
      <c r="ALY31" s="70"/>
      <c r="ALZ31" s="70"/>
      <c r="AMA31" s="70"/>
      <c r="AMB31" s="70"/>
      <c r="AMC31" s="70"/>
      <c r="AMD31" s="70"/>
      <c r="AME31" s="70"/>
      <c r="AMF31" s="70"/>
      <c r="AMG31" s="70"/>
      <c r="AMH31" s="70"/>
      <c r="AMI31" s="70"/>
      <c r="AMJ31" s="70"/>
      <c r="AMK31" s="70"/>
      <c r="AML31" s="70"/>
      <c r="AMM31" s="70"/>
      <c r="AMN31" s="70"/>
      <c r="AMO31" s="70"/>
      <c r="AMP31" s="70"/>
      <c r="AMQ31" s="70"/>
      <c r="AMR31" s="70"/>
      <c r="AMS31" s="70"/>
      <c r="AMT31" s="70"/>
      <c r="AMU31" s="70"/>
      <c r="AMV31" s="70"/>
      <c r="AMW31" s="70"/>
      <c r="AMX31" s="70"/>
      <c r="AMY31" s="70"/>
      <c r="AMZ31" s="70"/>
      <c r="ANA31" s="70"/>
      <c r="ANB31" s="70"/>
      <c r="ANC31" s="70"/>
      <c r="AND31" s="70"/>
      <c r="ANE31" s="70"/>
      <c r="ANF31" s="70"/>
      <c r="ANG31" s="70"/>
      <c r="ANH31" s="70"/>
      <c r="ANI31" s="70"/>
      <c r="ANJ31" s="70"/>
      <c r="ANK31" s="70"/>
      <c r="ANL31" s="70"/>
      <c r="ANM31" s="70"/>
      <c r="ANN31" s="70"/>
      <c r="ANO31" s="70"/>
      <c r="ANP31" s="70"/>
      <c r="ANQ31" s="70"/>
      <c r="ANR31" s="70"/>
      <c r="ANS31" s="70"/>
      <c r="ANT31" s="70"/>
      <c r="ANU31" s="70"/>
      <c r="ANV31" s="70"/>
      <c r="ANW31" s="70"/>
      <c r="ANX31" s="70"/>
      <c r="ANY31" s="70"/>
      <c r="ANZ31" s="70"/>
      <c r="AOA31" s="70"/>
      <c r="AOB31" s="70"/>
      <c r="AOC31" s="70"/>
      <c r="AOD31" s="70"/>
      <c r="AOE31" s="70"/>
      <c r="AOF31" s="70"/>
      <c r="AOG31" s="70"/>
      <c r="AOH31" s="70"/>
      <c r="AOI31" s="70"/>
      <c r="AOJ31" s="70"/>
      <c r="AOK31" s="70"/>
      <c r="AOL31" s="70"/>
      <c r="AOM31" s="70"/>
      <c r="AON31" s="70"/>
      <c r="AOO31" s="70"/>
      <c r="AOP31" s="70"/>
      <c r="AOQ31" s="70"/>
      <c r="AOR31" s="70"/>
      <c r="AOS31" s="70"/>
      <c r="AOT31" s="70"/>
      <c r="AOU31" s="70"/>
      <c r="AOV31" s="70"/>
      <c r="AOW31" s="70"/>
      <c r="AOX31" s="70"/>
      <c r="AOY31" s="70"/>
      <c r="AOZ31" s="70"/>
      <c r="APA31" s="70"/>
      <c r="APB31" s="70"/>
      <c r="APC31" s="70"/>
      <c r="APD31" s="70"/>
      <c r="APE31" s="70"/>
      <c r="APF31" s="70"/>
      <c r="APG31" s="70"/>
      <c r="APH31" s="70"/>
      <c r="API31" s="70"/>
      <c r="APJ31" s="70"/>
      <c r="APK31" s="70"/>
      <c r="APL31" s="70"/>
      <c r="APM31" s="70"/>
      <c r="APN31" s="70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QH31" s="70"/>
      <c r="AQI31" s="70"/>
      <c r="AQJ31" s="70"/>
      <c r="AQK31" s="70"/>
      <c r="AQL31" s="70"/>
      <c r="AQM31" s="70"/>
      <c r="AQN31" s="70"/>
      <c r="AQO31" s="70"/>
      <c r="AQP31" s="70"/>
      <c r="AQQ31" s="70"/>
      <c r="AQR31" s="70"/>
      <c r="AQS31" s="70"/>
      <c r="AQT31" s="70"/>
      <c r="AQU31" s="70"/>
      <c r="AQV31" s="70"/>
      <c r="AQW31" s="70"/>
      <c r="AQX31" s="70"/>
      <c r="AQY31" s="70"/>
      <c r="AQZ31" s="70"/>
      <c r="ARA31" s="70"/>
      <c r="ARB31" s="70"/>
      <c r="ARC31" s="70"/>
      <c r="ARD31" s="70"/>
      <c r="ARE31" s="70"/>
      <c r="ARF31" s="70"/>
      <c r="ARG31" s="70"/>
      <c r="ARH31" s="70"/>
      <c r="ARI31" s="70"/>
      <c r="ARJ31" s="70"/>
      <c r="ARK31" s="70"/>
      <c r="ARL31" s="70"/>
      <c r="ARM31" s="70"/>
      <c r="ARN31" s="70"/>
      <c r="ARO31" s="70"/>
      <c r="ARP31" s="70"/>
      <c r="ARQ31" s="70"/>
      <c r="ARR31" s="70"/>
      <c r="ARS31" s="70"/>
      <c r="ART31" s="70"/>
      <c r="ARU31" s="70"/>
      <c r="ARV31" s="70"/>
      <c r="ARW31" s="70"/>
      <c r="ARX31" s="70"/>
      <c r="ARY31" s="70"/>
      <c r="ARZ31" s="70"/>
      <c r="ASA31" s="70"/>
      <c r="ASB31" s="70"/>
      <c r="ASC31" s="70"/>
      <c r="ASD31" s="70"/>
      <c r="ASE31" s="70"/>
      <c r="ASF31" s="70"/>
      <c r="ASG31" s="70"/>
      <c r="ASH31" s="70"/>
      <c r="ASI31" s="70"/>
      <c r="ASJ31" s="70"/>
      <c r="ASK31" s="70"/>
      <c r="ASL31" s="70"/>
      <c r="ASM31" s="70"/>
      <c r="ASN31" s="70"/>
      <c r="ASO31" s="70"/>
      <c r="ASP31" s="70"/>
      <c r="ASQ31" s="70"/>
      <c r="ASR31" s="70"/>
      <c r="ASS31" s="70"/>
      <c r="AST31" s="70"/>
      <c r="ASU31" s="70"/>
      <c r="ASV31" s="70"/>
      <c r="ASW31" s="70"/>
      <c r="ASX31" s="70"/>
      <c r="ASY31" s="70"/>
      <c r="ASZ31" s="70"/>
      <c r="ATA31" s="70"/>
      <c r="ATB31" s="70"/>
      <c r="ATC31" s="70"/>
      <c r="ATD31" s="70"/>
      <c r="ATE31" s="70"/>
      <c r="ATF31" s="70"/>
      <c r="ATG31" s="70"/>
      <c r="ATH31" s="70"/>
      <c r="ATI31" s="70"/>
      <c r="ATJ31" s="70"/>
      <c r="ATK31" s="70"/>
      <c r="ATL31" s="70"/>
      <c r="ATM31" s="70"/>
      <c r="ATN31" s="70"/>
      <c r="ATO31" s="70"/>
      <c r="ATP31" s="70"/>
      <c r="ATQ31" s="70"/>
      <c r="ATR31" s="70"/>
      <c r="ATS31" s="70"/>
      <c r="ATT31" s="70"/>
      <c r="ATU31" s="70"/>
      <c r="ATV31" s="70"/>
      <c r="ATW31" s="70"/>
      <c r="ATX31" s="70"/>
      <c r="ATY31" s="70"/>
      <c r="ATZ31" s="70"/>
      <c r="AUA31" s="70"/>
      <c r="AUB31" s="70"/>
      <c r="AUC31" s="70"/>
      <c r="AUD31" s="70"/>
      <c r="AUE31" s="70"/>
      <c r="AUF31" s="70"/>
      <c r="AUG31" s="70"/>
      <c r="AUH31" s="70"/>
      <c r="AUI31" s="70"/>
      <c r="AUJ31" s="70"/>
      <c r="AUK31" s="70"/>
      <c r="AUL31" s="70"/>
      <c r="AUM31" s="70"/>
      <c r="AUN31" s="70"/>
      <c r="AUO31" s="70"/>
      <c r="AUP31" s="70"/>
      <c r="AUQ31" s="70"/>
      <c r="AUR31" s="70"/>
      <c r="AUS31" s="70"/>
      <c r="AUT31" s="70"/>
      <c r="AUU31" s="70"/>
      <c r="AUV31" s="70"/>
      <c r="AUW31" s="70"/>
      <c r="AUX31" s="70"/>
      <c r="AUY31" s="70"/>
      <c r="AUZ31" s="70"/>
      <c r="AVA31" s="70"/>
      <c r="AVB31" s="70"/>
      <c r="AVC31" s="70"/>
      <c r="AVD31" s="70"/>
      <c r="AVE31" s="70"/>
      <c r="AVF31" s="70"/>
      <c r="AVG31" s="70"/>
      <c r="AVH31" s="70"/>
      <c r="AVI31" s="70"/>
      <c r="AVJ31" s="70"/>
      <c r="AVK31" s="70"/>
      <c r="AVL31" s="70"/>
      <c r="AVM31" s="70"/>
      <c r="AVN31" s="70"/>
      <c r="AVO31" s="70"/>
      <c r="AVP31" s="70"/>
      <c r="AVQ31" s="70"/>
      <c r="AVR31" s="70"/>
      <c r="AVS31" s="70"/>
      <c r="AVT31" s="70"/>
      <c r="AVU31" s="70"/>
      <c r="AVV31" s="70"/>
      <c r="AVW31" s="70"/>
      <c r="AVX31" s="70"/>
      <c r="AVY31" s="70"/>
      <c r="AVZ31" s="70"/>
      <c r="AWA31" s="70"/>
      <c r="AWB31" s="70"/>
      <c r="AWC31" s="70"/>
      <c r="AWD31" s="70"/>
      <c r="AWE31" s="70"/>
      <c r="AWF31" s="70"/>
      <c r="AWG31" s="70"/>
      <c r="AWH31" s="70"/>
      <c r="AWI31" s="70"/>
      <c r="AWJ31" s="70"/>
      <c r="AWK31" s="70"/>
      <c r="AWL31" s="70"/>
      <c r="AWM31" s="70"/>
      <c r="AWN31" s="70"/>
      <c r="AWO31" s="70"/>
      <c r="AWP31" s="70"/>
      <c r="AWQ31" s="70"/>
      <c r="AWR31" s="70"/>
      <c r="AWS31" s="70"/>
      <c r="AWT31" s="70"/>
      <c r="AWU31" s="70"/>
      <c r="AWV31" s="70"/>
      <c r="AWW31" s="70"/>
      <c r="AWX31" s="70"/>
      <c r="AWY31" s="70"/>
      <c r="AWZ31" s="70"/>
      <c r="AXA31" s="70"/>
      <c r="AXB31" s="70"/>
      <c r="AXC31" s="70"/>
      <c r="AXD31" s="70"/>
      <c r="AXE31" s="70"/>
      <c r="AXF31" s="70"/>
      <c r="AXG31" s="70"/>
      <c r="AXH31" s="70"/>
      <c r="AXI31" s="70"/>
      <c r="AXJ31" s="70"/>
      <c r="AXK31" s="70"/>
      <c r="AXL31" s="70"/>
      <c r="AXM31" s="70"/>
      <c r="AXN31" s="70"/>
      <c r="AXO31" s="70"/>
      <c r="AXP31" s="70"/>
      <c r="AXQ31" s="70"/>
      <c r="AXR31" s="70"/>
      <c r="AXS31" s="70"/>
      <c r="AXT31" s="70"/>
      <c r="AXU31" s="70"/>
      <c r="AXV31" s="70"/>
      <c r="AXW31" s="70"/>
      <c r="AXX31" s="70"/>
      <c r="AXY31" s="70"/>
      <c r="AXZ31" s="70"/>
      <c r="AYA31" s="70"/>
      <c r="AYB31" s="70"/>
      <c r="AYC31" s="70"/>
      <c r="AYD31" s="70"/>
      <c r="AYE31" s="70"/>
      <c r="AYF31" s="70"/>
      <c r="AYG31" s="70"/>
      <c r="AYH31" s="70"/>
      <c r="AYI31" s="70"/>
      <c r="AYJ31" s="70"/>
      <c r="AYK31" s="70"/>
      <c r="AYL31" s="70"/>
      <c r="AYM31" s="70"/>
      <c r="AYN31" s="70"/>
      <c r="AYO31" s="70"/>
      <c r="AYP31" s="70"/>
      <c r="AYQ31" s="70"/>
      <c r="AYR31" s="70"/>
      <c r="AYS31" s="70"/>
      <c r="AYT31" s="70"/>
      <c r="AYU31" s="70"/>
      <c r="AYV31" s="70"/>
      <c r="AYW31" s="70"/>
      <c r="AYX31" s="70"/>
      <c r="AYY31" s="70"/>
      <c r="AYZ31" s="70"/>
      <c r="AZA31" s="70"/>
      <c r="AZB31" s="70"/>
      <c r="AZC31" s="70"/>
      <c r="AZD31" s="70"/>
      <c r="AZE31" s="70"/>
      <c r="AZF31" s="70"/>
      <c r="AZG31" s="70"/>
      <c r="AZH31" s="70"/>
      <c r="AZI31" s="70"/>
      <c r="AZJ31" s="70"/>
      <c r="AZK31" s="70"/>
      <c r="AZL31" s="70"/>
      <c r="AZM31" s="70"/>
      <c r="AZN31" s="70"/>
      <c r="AZO31" s="70"/>
      <c r="AZP31" s="70"/>
      <c r="AZQ31" s="70"/>
      <c r="AZR31" s="70"/>
      <c r="AZS31" s="70"/>
      <c r="AZT31" s="70"/>
      <c r="AZU31" s="70"/>
      <c r="AZV31" s="70"/>
      <c r="AZW31" s="70"/>
      <c r="AZX31" s="70"/>
      <c r="AZY31" s="70"/>
      <c r="AZZ31" s="70"/>
      <c r="BAA31" s="70"/>
      <c r="BAB31" s="70"/>
      <c r="BAC31" s="70"/>
      <c r="BAD31" s="70"/>
      <c r="BAE31" s="70"/>
      <c r="BAF31" s="70"/>
      <c r="BAG31" s="70"/>
      <c r="BAH31" s="70"/>
      <c r="BAI31" s="70"/>
      <c r="BAJ31" s="70"/>
      <c r="BAK31" s="70"/>
      <c r="BAL31" s="70"/>
      <c r="BAM31" s="70"/>
      <c r="BAN31" s="70"/>
      <c r="BAO31" s="70"/>
      <c r="BAP31" s="70"/>
      <c r="BAQ31" s="70"/>
      <c r="BAR31" s="70"/>
      <c r="BAS31" s="70"/>
      <c r="BAT31" s="70"/>
      <c r="BAU31" s="70"/>
      <c r="BAV31" s="70"/>
      <c r="BAW31" s="70"/>
      <c r="BAX31" s="70"/>
      <c r="BAY31" s="70"/>
      <c r="BAZ31" s="70"/>
      <c r="BBA31" s="70"/>
      <c r="BBB31" s="70"/>
      <c r="BBC31" s="70"/>
      <c r="BBD31" s="70"/>
      <c r="BBE31" s="70"/>
      <c r="BBF31" s="70"/>
      <c r="BBG31" s="70"/>
      <c r="BBH31" s="70"/>
      <c r="BBI31" s="70"/>
      <c r="BBJ31" s="70"/>
      <c r="BBK31" s="70"/>
      <c r="BBL31" s="70"/>
      <c r="BBM31" s="70"/>
      <c r="BBN31" s="70"/>
      <c r="BBO31" s="70"/>
      <c r="BBP31" s="70"/>
      <c r="BBQ31" s="70"/>
      <c r="BBR31" s="70"/>
      <c r="BBS31" s="70"/>
      <c r="BBT31" s="70"/>
      <c r="BBU31" s="70"/>
      <c r="BBV31" s="70"/>
      <c r="BBW31" s="70"/>
      <c r="BBX31" s="70"/>
      <c r="BBY31" s="70"/>
      <c r="BBZ31" s="70"/>
      <c r="BCA31" s="70"/>
      <c r="BCB31" s="70"/>
      <c r="BCC31" s="70"/>
      <c r="BCD31" s="70"/>
      <c r="BCE31" s="70"/>
      <c r="BCF31" s="70"/>
      <c r="BCG31" s="70"/>
      <c r="BCH31" s="70"/>
      <c r="BCI31" s="70"/>
      <c r="BCJ31" s="70"/>
      <c r="BCK31" s="70"/>
      <c r="BCL31" s="70"/>
      <c r="BCM31" s="70"/>
      <c r="BCN31" s="70"/>
      <c r="BCO31" s="70"/>
      <c r="BCP31" s="70"/>
      <c r="BCQ31" s="70"/>
      <c r="BCR31" s="70"/>
      <c r="BCS31" s="70"/>
      <c r="BCT31" s="70"/>
      <c r="BCU31" s="70"/>
      <c r="BCV31" s="70"/>
      <c r="BCW31" s="70"/>
      <c r="BCX31" s="70"/>
      <c r="BCY31" s="70"/>
      <c r="BCZ31" s="70"/>
      <c r="BDA31" s="70"/>
      <c r="BDB31" s="70"/>
      <c r="BDC31" s="70"/>
      <c r="BDD31" s="70"/>
      <c r="BDE31" s="70"/>
      <c r="BDF31" s="70"/>
      <c r="BDG31" s="70"/>
      <c r="BDH31" s="70"/>
      <c r="BDI31" s="70"/>
      <c r="BDJ31" s="70"/>
      <c r="BDK31" s="70"/>
      <c r="BDL31" s="70"/>
      <c r="BDM31" s="70"/>
      <c r="BDN31" s="70"/>
      <c r="BDO31" s="70"/>
      <c r="BDP31" s="70"/>
      <c r="BDQ31" s="70"/>
      <c r="BDR31" s="70"/>
      <c r="BDS31" s="70"/>
      <c r="BDT31" s="70"/>
      <c r="BDU31" s="70"/>
      <c r="BDV31" s="70"/>
      <c r="BDW31" s="70"/>
      <c r="BDX31" s="70"/>
      <c r="BDY31" s="70"/>
      <c r="BDZ31" s="70"/>
      <c r="BEA31" s="70"/>
      <c r="BEB31" s="70"/>
      <c r="BEC31" s="70"/>
      <c r="BED31" s="70"/>
      <c r="BEE31" s="70"/>
      <c r="BEF31" s="70"/>
      <c r="BEG31" s="70"/>
      <c r="BEH31" s="70"/>
      <c r="BEI31" s="70"/>
      <c r="BEJ31" s="70"/>
      <c r="BEK31" s="70"/>
      <c r="BEL31" s="70"/>
      <c r="BEM31" s="70"/>
      <c r="BEN31" s="70"/>
      <c r="BEO31" s="70"/>
      <c r="BEP31" s="70"/>
      <c r="BEQ31" s="70"/>
      <c r="BER31" s="70"/>
      <c r="BES31" s="70"/>
      <c r="BET31" s="70"/>
      <c r="BEU31" s="70"/>
      <c r="BEV31" s="70"/>
      <c r="BEW31" s="70"/>
      <c r="BEX31" s="70"/>
      <c r="BEY31" s="70"/>
      <c r="BEZ31" s="70"/>
      <c r="BFA31" s="70"/>
      <c r="BFB31" s="70"/>
      <c r="BFC31" s="70"/>
      <c r="BFD31" s="70"/>
      <c r="BFE31" s="70"/>
      <c r="BFF31" s="70"/>
      <c r="BFG31" s="70"/>
      <c r="BFH31" s="70"/>
      <c r="BFI31" s="70"/>
      <c r="BFJ31" s="70"/>
      <c r="BFK31" s="70"/>
      <c r="BFL31" s="70"/>
      <c r="BFM31" s="70"/>
      <c r="BFN31" s="70"/>
      <c r="BFO31" s="70"/>
      <c r="BFP31" s="70"/>
      <c r="BFQ31" s="70"/>
      <c r="BFR31" s="70"/>
      <c r="BFS31" s="70"/>
      <c r="BFT31" s="70"/>
      <c r="BFU31" s="70"/>
      <c r="BFV31" s="70"/>
      <c r="BFW31" s="70"/>
      <c r="BFX31" s="70"/>
      <c r="BFY31" s="70"/>
      <c r="BFZ31" s="70"/>
      <c r="BGA31" s="70"/>
      <c r="BGB31" s="70"/>
      <c r="BGC31" s="70"/>
      <c r="BGD31" s="70"/>
      <c r="BGE31" s="70"/>
      <c r="BGF31" s="70"/>
      <c r="BGG31" s="70"/>
      <c r="BGH31" s="70"/>
      <c r="BGI31" s="70"/>
      <c r="BGJ31" s="70"/>
      <c r="BGK31" s="70"/>
      <c r="BGL31" s="70"/>
      <c r="BGM31" s="70"/>
      <c r="BGN31" s="70"/>
      <c r="BGO31" s="70"/>
      <c r="BGP31" s="70"/>
      <c r="BGQ31" s="70"/>
      <c r="BGR31" s="70"/>
      <c r="BGS31" s="70"/>
      <c r="BGT31" s="70"/>
      <c r="BGU31" s="70"/>
      <c r="BGV31" s="70"/>
      <c r="BGW31" s="70"/>
      <c r="BGX31" s="70"/>
      <c r="BGY31" s="70"/>
      <c r="BGZ31" s="70"/>
      <c r="BHA31" s="70"/>
      <c r="BHB31" s="70"/>
      <c r="BHC31" s="70"/>
      <c r="BHD31" s="70"/>
      <c r="BHE31" s="70"/>
      <c r="BHF31" s="70"/>
      <c r="BHG31" s="70"/>
      <c r="BHH31" s="70"/>
      <c r="BHI31" s="70"/>
      <c r="BHJ31" s="70"/>
      <c r="BHK31" s="70"/>
      <c r="BHL31" s="70"/>
      <c r="BHM31" s="70"/>
      <c r="BHN31" s="70"/>
      <c r="BHO31" s="70"/>
      <c r="BHP31" s="70"/>
      <c r="BHQ31" s="70"/>
      <c r="BHR31" s="70"/>
      <c r="BHS31" s="70"/>
      <c r="BHT31" s="70"/>
      <c r="BHU31" s="70"/>
      <c r="BHV31" s="70"/>
      <c r="BHW31" s="70"/>
      <c r="BHX31" s="70"/>
      <c r="BHY31" s="70"/>
      <c r="BHZ31" s="70"/>
      <c r="BIA31" s="70"/>
      <c r="BIB31" s="70"/>
      <c r="BIC31" s="70"/>
      <c r="BID31" s="70"/>
      <c r="BIE31" s="70"/>
      <c r="BIF31" s="70"/>
      <c r="BIG31" s="70"/>
      <c r="BIH31" s="70"/>
      <c r="BII31" s="70"/>
      <c r="BIJ31" s="70"/>
      <c r="BIK31" s="70"/>
      <c r="BIL31" s="70"/>
      <c r="BIM31" s="70"/>
      <c r="BIN31" s="70"/>
      <c r="BIO31" s="70"/>
      <c r="BIP31" s="70"/>
      <c r="BIQ31" s="70"/>
      <c r="BIR31" s="70"/>
      <c r="BIS31" s="70"/>
      <c r="BIT31" s="70"/>
      <c r="BIU31" s="70"/>
      <c r="BIV31" s="70"/>
      <c r="BIW31" s="70"/>
      <c r="BIX31" s="70"/>
      <c r="BIY31" s="70"/>
      <c r="BIZ31" s="70"/>
      <c r="BJA31" s="70"/>
      <c r="BJB31" s="70"/>
      <c r="BJC31" s="70"/>
      <c r="BJD31" s="70"/>
      <c r="BJE31" s="70"/>
      <c r="BJF31" s="70"/>
      <c r="BJG31" s="70"/>
      <c r="BJH31" s="70"/>
      <c r="BJI31" s="70"/>
      <c r="BJJ31" s="70"/>
      <c r="BJK31" s="70"/>
      <c r="BJL31" s="70"/>
      <c r="BJM31" s="70"/>
      <c r="BJN31" s="70"/>
      <c r="BJO31" s="70"/>
      <c r="BJP31" s="70"/>
      <c r="BJQ31" s="70"/>
      <c r="BJR31" s="70"/>
      <c r="BJS31" s="70"/>
      <c r="BJT31" s="70"/>
      <c r="BJU31" s="70"/>
      <c r="BJV31" s="70"/>
      <c r="BJW31" s="70"/>
      <c r="BJX31" s="70"/>
      <c r="BJY31" s="70"/>
      <c r="BJZ31" s="70"/>
      <c r="BKA31" s="70"/>
      <c r="BKB31" s="70"/>
      <c r="BKC31" s="70"/>
      <c r="BKD31" s="70"/>
      <c r="BKE31" s="70"/>
      <c r="BKF31" s="70"/>
      <c r="BKG31" s="70"/>
      <c r="BKH31" s="70"/>
      <c r="BKI31" s="70"/>
      <c r="BKJ31" s="70"/>
      <c r="BKK31" s="70"/>
      <c r="BKL31" s="70"/>
      <c r="BKM31" s="70"/>
      <c r="BKN31" s="70"/>
      <c r="BKO31" s="70"/>
      <c r="BKP31" s="70"/>
      <c r="BKQ31" s="70"/>
      <c r="BKR31" s="70"/>
      <c r="BKS31" s="70"/>
      <c r="BKT31" s="70"/>
      <c r="BKU31" s="70"/>
      <c r="BKV31" s="70"/>
      <c r="BKW31" s="70"/>
      <c r="BKX31" s="70"/>
      <c r="BKY31" s="70"/>
      <c r="BKZ31" s="70"/>
      <c r="BLA31" s="70"/>
      <c r="BLB31" s="70"/>
      <c r="BLC31" s="70"/>
      <c r="BLD31" s="70"/>
      <c r="BLE31" s="70"/>
      <c r="BLF31" s="70"/>
      <c r="BLG31" s="70"/>
      <c r="BLH31" s="70"/>
      <c r="BLI31" s="70"/>
      <c r="BLJ31" s="70"/>
      <c r="BLK31" s="70"/>
      <c r="BLL31" s="70"/>
      <c r="BLM31" s="70"/>
      <c r="BLN31" s="70"/>
      <c r="BLO31" s="70"/>
      <c r="BLP31" s="70"/>
      <c r="BLQ31" s="70"/>
      <c r="BLR31" s="70"/>
      <c r="BLS31" s="70"/>
      <c r="BLT31" s="70"/>
      <c r="BLU31" s="70"/>
      <c r="BLV31" s="70"/>
      <c r="BLW31" s="70"/>
      <c r="BLX31" s="70"/>
      <c r="BLY31" s="70"/>
      <c r="BLZ31" s="70"/>
      <c r="BMA31" s="70"/>
      <c r="BMB31" s="70"/>
      <c r="BMC31" s="70"/>
      <c r="BMD31" s="70"/>
      <c r="BME31" s="70"/>
      <c r="BMF31" s="70"/>
      <c r="BMG31" s="70"/>
      <c r="BMH31" s="70"/>
      <c r="BMI31" s="70"/>
      <c r="BMJ31" s="70"/>
      <c r="BMK31" s="70"/>
      <c r="BML31" s="70"/>
      <c r="BMM31" s="70"/>
      <c r="BMN31" s="70"/>
      <c r="BMO31" s="70"/>
      <c r="BMP31" s="70"/>
      <c r="BMQ31" s="70"/>
      <c r="BMR31" s="70"/>
      <c r="BMS31" s="70"/>
      <c r="BMT31" s="70"/>
      <c r="BMU31" s="70"/>
      <c r="BMV31" s="70"/>
      <c r="BMW31" s="70"/>
      <c r="BMX31" s="70"/>
      <c r="BMY31" s="70"/>
      <c r="BMZ31" s="70"/>
      <c r="BNA31" s="70"/>
      <c r="BNB31" s="70"/>
      <c r="BNC31" s="70"/>
      <c r="BND31" s="70"/>
      <c r="BNE31" s="70"/>
      <c r="BNF31" s="70"/>
      <c r="BNG31" s="70"/>
      <c r="BNH31" s="70"/>
      <c r="BNI31" s="70"/>
      <c r="BNJ31" s="70"/>
      <c r="BNK31" s="70"/>
      <c r="BNL31" s="70"/>
      <c r="BNM31" s="70"/>
      <c r="BNN31" s="70"/>
      <c r="BNO31" s="70"/>
      <c r="BNP31" s="70"/>
      <c r="BNQ31" s="70"/>
      <c r="BNR31" s="70"/>
      <c r="BNS31" s="70"/>
      <c r="BNT31" s="70"/>
      <c r="BNU31" s="70"/>
      <c r="BNV31" s="70"/>
      <c r="BNW31" s="70"/>
      <c r="BNX31" s="70"/>
      <c r="BNY31" s="70"/>
      <c r="BNZ31" s="70"/>
      <c r="BOA31" s="70"/>
      <c r="BOB31" s="70"/>
      <c r="BOC31" s="70"/>
      <c r="BOD31" s="70"/>
      <c r="BOE31" s="70"/>
      <c r="BOF31" s="70"/>
      <c r="BOG31" s="70"/>
      <c r="BOH31" s="70"/>
      <c r="BOI31" s="70"/>
      <c r="BOJ31" s="70"/>
      <c r="BOK31" s="70"/>
      <c r="BOL31" s="70"/>
      <c r="BOM31" s="70"/>
      <c r="BON31" s="70"/>
      <c r="BOO31" s="70"/>
      <c r="BOP31" s="70"/>
    </row>
    <row r="32" spans="1:1758" s="71" customFormat="1" ht="36.6" customHeight="1" thickBot="1" x14ac:dyDescent="0.25">
      <c r="A32" s="80">
        <v>506</v>
      </c>
      <c r="B32" s="81" t="s">
        <v>42</v>
      </c>
      <c r="C32" s="8">
        <v>45352</v>
      </c>
      <c r="D32" s="35">
        <v>45352</v>
      </c>
      <c r="E32" s="35" t="s">
        <v>40</v>
      </c>
      <c r="F32" s="35">
        <v>45292</v>
      </c>
      <c r="G32" s="132">
        <f t="shared" si="3"/>
        <v>2</v>
      </c>
      <c r="H32" s="132" t="str">
        <f t="shared" si="0"/>
        <v/>
      </c>
      <c r="I32" s="107" t="s">
        <v>110</v>
      </c>
      <c r="J32" s="55"/>
      <c r="K32" s="70"/>
      <c r="L32" s="70"/>
      <c r="M32" s="72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  <c r="IV32" s="70"/>
      <c r="IW32" s="70"/>
      <c r="IX32" s="70"/>
      <c r="IY32" s="70"/>
      <c r="IZ32" s="70"/>
      <c r="JA32" s="70"/>
      <c r="JB32" s="70"/>
      <c r="JC32" s="70"/>
      <c r="JD32" s="70"/>
      <c r="JE32" s="70"/>
      <c r="JF32" s="70"/>
      <c r="JG32" s="70"/>
      <c r="JH32" s="70"/>
      <c r="JI32" s="70"/>
      <c r="JJ32" s="70"/>
      <c r="JK32" s="70"/>
      <c r="JL32" s="70"/>
      <c r="JM32" s="70"/>
      <c r="JN32" s="70"/>
      <c r="JO32" s="70"/>
      <c r="JP32" s="70"/>
      <c r="JQ32" s="70"/>
      <c r="JR32" s="70"/>
      <c r="JS32" s="70"/>
      <c r="JT32" s="70"/>
      <c r="JU32" s="70"/>
      <c r="JV32" s="70"/>
      <c r="JW32" s="70"/>
      <c r="JX32" s="70"/>
      <c r="JY32" s="70"/>
      <c r="JZ32" s="70"/>
      <c r="KA32" s="70"/>
      <c r="KB32" s="70"/>
      <c r="KC32" s="70"/>
      <c r="KD32" s="70"/>
      <c r="KE32" s="70"/>
      <c r="KF32" s="70"/>
      <c r="KG32" s="70"/>
      <c r="KH32" s="70"/>
      <c r="KI32" s="70"/>
      <c r="KJ32" s="70"/>
      <c r="KK32" s="70"/>
      <c r="KL32" s="70"/>
      <c r="KM32" s="70"/>
      <c r="KN32" s="70"/>
      <c r="KO32" s="70"/>
      <c r="KP32" s="70"/>
      <c r="KQ32" s="70"/>
      <c r="KR32" s="70"/>
      <c r="KS32" s="70"/>
      <c r="KT32" s="70"/>
      <c r="KU32" s="70"/>
      <c r="KV32" s="70"/>
      <c r="KW32" s="70"/>
      <c r="KX32" s="70"/>
      <c r="KY32" s="70"/>
      <c r="KZ32" s="70"/>
      <c r="LA32" s="70"/>
      <c r="LB32" s="70"/>
      <c r="LC32" s="70"/>
      <c r="LD32" s="70"/>
      <c r="LE32" s="70"/>
      <c r="LF32" s="70"/>
      <c r="LG32" s="70"/>
      <c r="LH32" s="70"/>
      <c r="LI32" s="70"/>
      <c r="LJ32" s="70"/>
      <c r="LK32" s="70"/>
      <c r="LL32" s="70"/>
      <c r="LM32" s="70"/>
      <c r="LN32" s="70"/>
      <c r="LO32" s="70"/>
      <c r="LP32" s="70"/>
      <c r="LQ32" s="70"/>
      <c r="LR32" s="70"/>
      <c r="LS32" s="70"/>
      <c r="LT32" s="70"/>
      <c r="LU32" s="70"/>
      <c r="LV32" s="70"/>
      <c r="LW32" s="70"/>
      <c r="LX32" s="70"/>
      <c r="LY32" s="70"/>
      <c r="LZ32" s="70"/>
      <c r="MA32" s="70"/>
      <c r="MB32" s="70"/>
      <c r="MC32" s="70"/>
      <c r="MD32" s="70"/>
      <c r="ME32" s="70"/>
      <c r="MF32" s="70"/>
      <c r="MG32" s="70"/>
      <c r="MH32" s="70"/>
      <c r="MI32" s="70"/>
      <c r="MJ32" s="70"/>
      <c r="MK32" s="70"/>
      <c r="ML32" s="70"/>
      <c r="MM32" s="70"/>
      <c r="MN32" s="70"/>
      <c r="MO32" s="70"/>
      <c r="MP32" s="70"/>
      <c r="MQ32" s="70"/>
      <c r="MR32" s="70"/>
      <c r="MS32" s="70"/>
      <c r="MT32" s="70"/>
      <c r="MU32" s="70"/>
      <c r="MV32" s="70"/>
      <c r="MW32" s="70"/>
      <c r="MX32" s="70"/>
      <c r="MY32" s="70"/>
      <c r="MZ32" s="70"/>
      <c r="NA32" s="70"/>
      <c r="NB32" s="70"/>
      <c r="NC32" s="70"/>
      <c r="ND32" s="70"/>
      <c r="NE32" s="70"/>
      <c r="NF32" s="70"/>
      <c r="NG32" s="70"/>
      <c r="NH32" s="70"/>
      <c r="NI32" s="70"/>
      <c r="NJ32" s="70"/>
      <c r="NK32" s="70"/>
      <c r="NL32" s="70"/>
      <c r="NM32" s="70"/>
      <c r="NN32" s="70"/>
      <c r="NO32" s="70"/>
      <c r="NP32" s="70"/>
      <c r="NQ32" s="70"/>
      <c r="NR32" s="70"/>
      <c r="NS32" s="70"/>
      <c r="NT32" s="70"/>
      <c r="NU32" s="70"/>
      <c r="NV32" s="70"/>
      <c r="NW32" s="70"/>
      <c r="NX32" s="70"/>
      <c r="NY32" s="70"/>
      <c r="NZ32" s="70"/>
      <c r="OA32" s="70"/>
      <c r="OB32" s="70"/>
      <c r="OC32" s="70"/>
      <c r="OD32" s="70"/>
      <c r="OE32" s="70"/>
      <c r="OF32" s="70"/>
      <c r="OG32" s="70"/>
      <c r="OH32" s="70"/>
      <c r="OI32" s="70"/>
      <c r="OJ32" s="70"/>
      <c r="OK32" s="70"/>
      <c r="OL32" s="70"/>
      <c r="OM32" s="70"/>
      <c r="ON32" s="70"/>
      <c r="OO32" s="70"/>
      <c r="OP32" s="70"/>
      <c r="OQ32" s="70"/>
      <c r="OR32" s="70"/>
      <c r="OS32" s="70"/>
      <c r="OT32" s="70"/>
      <c r="OU32" s="70"/>
      <c r="OV32" s="70"/>
      <c r="OW32" s="70"/>
      <c r="OX32" s="70"/>
      <c r="OY32" s="70"/>
      <c r="OZ32" s="70"/>
      <c r="PA32" s="70"/>
      <c r="PB32" s="70"/>
      <c r="PC32" s="70"/>
      <c r="PD32" s="70"/>
      <c r="PE32" s="70"/>
      <c r="PF32" s="70"/>
      <c r="PG32" s="70"/>
      <c r="PH32" s="70"/>
      <c r="PI32" s="70"/>
      <c r="PJ32" s="70"/>
      <c r="PK32" s="70"/>
      <c r="PL32" s="70"/>
      <c r="PM32" s="70"/>
      <c r="PN32" s="70"/>
      <c r="PO32" s="70"/>
      <c r="PP32" s="70"/>
      <c r="PQ32" s="70"/>
      <c r="PR32" s="70"/>
      <c r="PS32" s="70"/>
      <c r="PT32" s="70"/>
      <c r="PU32" s="70"/>
      <c r="PV32" s="70"/>
      <c r="PW32" s="70"/>
      <c r="PX32" s="70"/>
      <c r="PY32" s="70"/>
      <c r="PZ32" s="70"/>
      <c r="QA32" s="70"/>
      <c r="QB32" s="70"/>
      <c r="QC32" s="70"/>
      <c r="QD32" s="70"/>
      <c r="QE32" s="70"/>
      <c r="QF32" s="70"/>
      <c r="QG32" s="70"/>
      <c r="QH32" s="70"/>
      <c r="QI32" s="70"/>
      <c r="QJ32" s="70"/>
      <c r="QK32" s="70"/>
      <c r="QL32" s="70"/>
      <c r="QM32" s="70"/>
      <c r="QN32" s="70"/>
      <c r="QO32" s="70"/>
      <c r="QP32" s="70"/>
      <c r="QQ32" s="70"/>
      <c r="QR32" s="70"/>
      <c r="QS32" s="70"/>
      <c r="QT32" s="70"/>
      <c r="QU32" s="70"/>
      <c r="QV32" s="70"/>
      <c r="QW32" s="70"/>
      <c r="QX32" s="70"/>
      <c r="QY32" s="70"/>
      <c r="QZ32" s="70"/>
      <c r="RA32" s="70"/>
      <c r="RB32" s="70"/>
      <c r="RC32" s="70"/>
      <c r="RD32" s="70"/>
      <c r="RE32" s="70"/>
      <c r="RF32" s="70"/>
      <c r="RG32" s="70"/>
      <c r="RH32" s="70"/>
      <c r="RI32" s="70"/>
      <c r="RJ32" s="70"/>
      <c r="RK32" s="70"/>
      <c r="RL32" s="70"/>
      <c r="RM32" s="70"/>
      <c r="RN32" s="70"/>
      <c r="RO32" s="70"/>
      <c r="RP32" s="70"/>
      <c r="RQ32" s="70"/>
      <c r="RR32" s="70"/>
      <c r="RS32" s="70"/>
      <c r="RT32" s="70"/>
      <c r="RU32" s="70"/>
      <c r="RV32" s="70"/>
      <c r="RW32" s="70"/>
      <c r="RX32" s="70"/>
      <c r="RY32" s="70"/>
      <c r="RZ32" s="70"/>
      <c r="SA32" s="70"/>
      <c r="SB32" s="70"/>
      <c r="SC32" s="70"/>
      <c r="SD32" s="70"/>
      <c r="SE32" s="70"/>
      <c r="SF32" s="70"/>
      <c r="SG32" s="70"/>
      <c r="SH32" s="70"/>
      <c r="SI32" s="70"/>
      <c r="SJ32" s="70"/>
      <c r="SK32" s="70"/>
      <c r="SL32" s="70"/>
      <c r="SM32" s="70"/>
      <c r="SN32" s="70"/>
      <c r="SO32" s="70"/>
      <c r="SP32" s="70"/>
      <c r="SQ32" s="70"/>
      <c r="SR32" s="70"/>
      <c r="SS32" s="70"/>
      <c r="ST32" s="70"/>
      <c r="SU32" s="70"/>
      <c r="SV32" s="70"/>
      <c r="SW32" s="70"/>
      <c r="SX32" s="70"/>
      <c r="SY32" s="70"/>
      <c r="SZ32" s="70"/>
      <c r="TA32" s="70"/>
      <c r="TB32" s="70"/>
      <c r="TC32" s="70"/>
      <c r="TD32" s="70"/>
      <c r="TE32" s="70"/>
      <c r="TF32" s="70"/>
      <c r="TG32" s="70"/>
      <c r="TH32" s="70"/>
      <c r="TI32" s="70"/>
      <c r="TJ32" s="70"/>
      <c r="TK32" s="70"/>
      <c r="TL32" s="70"/>
      <c r="TM32" s="70"/>
      <c r="TN32" s="70"/>
      <c r="TO32" s="70"/>
      <c r="TP32" s="70"/>
      <c r="TQ32" s="70"/>
      <c r="TR32" s="70"/>
      <c r="TS32" s="70"/>
      <c r="TT32" s="70"/>
      <c r="TU32" s="70"/>
      <c r="TV32" s="70"/>
      <c r="TW32" s="70"/>
      <c r="TX32" s="70"/>
      <c r="TY32" s="70"/>
      <c r="TZ32" s="70"/>
      <c r="UA32" s="70"/>
      <c r="UB32" s="70"/>
      <c r="UC32" s="70"/>
      <c r="UD32" s="70"/>
      <c r="UE32" s="70"/>
      <c r="UF32" s="70"/>
      <c r="UG32" s="70"/>
      <c r="UH32" s="70"/>
      <c r="UI32" s="70"/>
      <c r="UJ32" s="70"/>
      <c r="UK32" s="70"/>
      <c r="UL32" s="70"/>
      <c r="UM32" s="70"/>
      <c r="UN32" s="70"/>
      <c r="UO32" s="70"/>
      <c r="UP32" s="70"/>
      <c r="UQ32" s="70"/>
      <c r="UR32" s="70"/>
      <c r="US32" s="70"/>
      <c r="UT32" s="70"/>
      <c r="UU32" s="70"/>
      <c r="UV32" s="70"/>
      <c r="UW32" s="70"/>
      <c r="UX32" s="70"/>
      <c r="UY32" s="70"/>
      <c r="UZ32" s="70"/>
      <c r="VA32" s="70"/>
      <c r="VB32" s="70"/>
      <c r="VC32" s="70"/>
      <c r="VD32" s="70"/>
      <c r="VE32" s="70"/>
      <c r="VF32" s="70"/>
      <c r="VG32" s="70"/>
      <c r="VH32" s="70"/>
      <c r="VI32" s="70"/>
      <c r="VJ32" s="70"/>
      <c r="VK32" s="70"/>
      <c r="VL32" s="70"/>
      <c r="VM32" s="70"/>
      <c r="VN32" s="70"/>
      <c r="VO32" s="70"/>
      <c r="VP32" s="70"/>
      <c r="VQ32" s="70"/>
      <c r="VR32" s="70"/>
      <c r="VS32" s="70"/>
      <c r="VT32" s="70"/>
      <c r="VU32" s="70"/>
      <c r="VV32" s="70"/>
      <c r="VW32" s="70"/>
      <c r="VX32" s="70"/>
      <c r="VY32" s="70"/>
      <c r="VZ32" s="70"/>
      <c r="WA32" s="70"/>
      <c r="WB32" s="70"/>
      <c r="WC32" s="70"/>
      <c r="WD32" s="70"/>
      <c r="WE32" s="70"/>
      <c r="WF32" s="70"/>
      <c r="WG32" s="70"/>
      <c r="WH32" s="70"/>
      <c r="WI32" s="70"/>
      <c r="WJ32" s="70"/>
      <c r="WK32" s="70"/>
      <c r="WL32" s="70"/>
      <c r="WM32" s="70"/>
      <c r="WN32" s="70"/>
      <c r="WO32" s="70"/>
      <c r="WP32" s="70"/>
      <c r="WQ32" s="70"/>
      <c r="WR32" s="70"/>
      <c r="WS32" s="70"/>
      <c r="WT32" s="70"/>
      <c r="WU32" s="70"/>
      <c r="WV32" s="70"/>
      <c r="WW32" s="70"/>
      <c r="WX32" s="70"/>
      <c r="WY32" s="70"/>
      <c r="WZ32" s="70"/>
      <c r="XA32" s="70"/>
      <c r="XB32" s="70"/>
      <c r="XC32" s="70"/>
      <c r="XD32" s="70"/>
      <c r="XE32" s="70"/>
      <c r="XF32" s="70"/>
      <c r="XG32" s="70"/>
      <c r="XH32" s="70"/>
      <c r="XI32" s="70"/>
      <c r="XJ32" s="70"/>
      <c r="XK32" s="70"/>
      <c r="XL32" s="70"/>
      <c r="XM32" s="70"/>
      <c r="XN32" s="70"/>
      <c r="XO32" s="70"/>
      <c r="XP32" s="70"/>
      <c r="XQ32" s="70"/>
      <c r="XR32" s="70"/>
      <c r="XS32" s="70"/>
      <c r="XT32" s="70"/>
      <c r="XU32" s="70"/>
      <c r="XV32" s="70"/>
      <c r="XW32" s="70"/>
      <c r="XX32" s="70"/>
      <c r="XY32" s="70"/>
      <c r="XZ32" s="70"/>
      <c r="YA32" s="70"/>
      <c r="YB32" s="70"/>
      <c r="YC32" s="70"/>
      <c r="YD32" s="70"/>
      <c r="YE32" s="70"/>
      <c r="YF32" s="70"/>
      <c r="YG32" s="70"/>
      <c r="YH32" s="70"/>
      <c r="YI32" s="70"/>
      <c r="YJ32" s="70"/>
      <c r="YK32" s="70"/>
      <c r="YL32" s="70"/>
      <c r="YM32" s="70"/>
      <c r="YN32" s="70"/>
      <c r="YO32" s="70"/>
      <c r="YP32" s="70"/>
      <c r="YQ32" s="70"/>
      <c r="YR32" s="70"/>
      <c r="YS32" s="70"/>
      <c r="YT32" s="70"/>
      <c r="YU32" s="70"/>
      <c r="YV32" s="70"/>
      <c r="YW32" s="70"/>
      <c r="YX32" s="70"/>
      <c r="YY32" s="70"/>
      <c r="YZ32" s="70"/>
      <c r="ZA32" s="70"/>
      <c r="ZB32" s="70"/>
      <c r="ZC32" s="70"/>
      <c r="ZD32" s="70"/>
      <c r="ZE32" s="70"/>
      <c r="ZF32" s="70"/>
      <c r="ZG32" s="70"/>
      <c r="ZH32" s="70"/>
      <c r="ZI32" s="70"/>
      <c r="ZJ32" s="70"/>
      <c r="ZK32" s="70"/>
      <c r="ZL32" s="70"/>
      <c r="ZM32" s="70"/>
      <c r="ZN32" s="70"/>
      <c r="ZO32" s="70"/>
      <c r="ZP32" s="70"/>
      <c r="ZQ32" s="70"/>
      <c r="ZR32" s="70"/>
      <c r="ZS32" s="70"/>
      <c r="ZT32" s="70"/>
      <c r="ZU32" s="70"/>
      <c r="ZV32" s="70"/>
      <c r="ZW32" s="70"/>
      <c r="ZX32" s="70"/>
      <c r="ZY32" s="70"/>
      <c r="ZZ32" s="70"/>
      <c r="AAA32" s="70"/>
      <c r="AAB32" s="70"/>
      <c r="AAC32" s="70"/>
      <c r="AAD32" s="70"/>
      <c r="AAE32" s="70"/>
      <c r="AAF32" s="70"/>
      <c r="AAG32" s="70"/>
      <c r="AAH32" s="70"/>
      <c r="AAI32" s="70"/>
      <c r="AAJ32" s="70"/>
      <c r="AAK32" s="70"/>
      <c r="AAL32" s="70"/>
      <c r="AAM32" s="70"/>
      <c r="AAN32" s="70"/>
      <c r="AAO32" s="70"/>
      <c r="AAP32" s="70"/>
      <c r="AAQ32" s="70"/>
      <c r="AAR32" s="70"/>
      <c r="AAS32" s="70"/>
      <c r="AAT32" s="70"/>
      <c r="AAU32" s="70"/>
      <c r="AAV32" s="70"/>
      <c r="AAW32" s="70"/>
      <c r="AAX32" s="70"/>
      <c r="AAY32" s="70"/>
      <c r="AAZ32" s="70"/>
      <c r="ABA32" s="70"/>
      <c r="ABB32" s="70"/>
      <c r="ABC32" s="70"/>
      <c r="ABD32" s="70"/>
      <c r="ABE32" s="70"/>
      <c r="ABF32" s="70"/>
      <c r="ABG32" s="70"/>
      <c r="ABH32" s="70"/>
      <c r="ABI32" s="70"/>
      <c r="ABJ32" s="70"/>
      <c r="ABK32" s="70"/>
      <c r="ABL32" s="70"/>
      <c r="ABM32" s="70"/>
      <c r="ABN32" s="70"/>
      <c r="ABO32" s="70"/>
      <c r="ABP32" s="70"/>
      <c r="ABQ32" s="70"/>
      <c r="ABR32" s="70"/>
      <c r="ABS32" s="70"/>
      <c r="ABT32" s="70"/>
      <c r="ABU32" s="70"/>
      <c r="ABV32" s="70"/>
      <c r="ABW32" s="70"/>
      <c r="ABX32" s="70"/>
      <c r="ABY32" s="70"/>
      <c r="ABZ32" s="70"/>
      <c r="ACA32" s="70"/>
      <c r="ACB32" s="70"/>
      <c r="ACC32" s="70"/>
      <c r="ACD32" s="70"/>
      <c r="ACE32" s="70"/>
      <c r="ACF32" s="70"/>
      <c r="ACG32" s="70"/>
      <c r="ACH32" s="70"/>
      <c r="ACI32" s="70"/>
      <c r="ACJ32" s="70"/>
      <c r="ACK32" s="70"/>
      <c r="ACL32" s="70"/>
      <c r="ACM32" s="70"/>
      <c r="ACN32" s="70"/>
      <c r="ACO32" s="70"/>
      <c r="ACP32" s="70"/>
      <c r="ACQ32" s="70"/>
      <c r="ACR32" s="70"/>
      <c r="ACS32" s="70"/>
      <c r="ACT32" s="70"/>
      <c r="ACU32" s="70"/>
      <c r="ACV32" s="70"/>
      <c r="ACW32" s="70"/>
      <c r="ACX32" s="70"/>
      <c r="ACY32" s="70"/>
      <c r="ACZ32" s="70"/>
      <c r="ADA32" s="70"/>
      <c r="ADB32" s="70"/>
      <c r="ADC32" s="70"/>
      <c r="ADD32" s="70"/>
      <c r="ADE32" s="70"/>
      <c r="ADF32" s="70"/>
      <c r="ADG32" s="70"/>
      <c r="ADH32" s="70"/>
      <c r="ADI32" s="70"/>
      <c r="ADJ32" s="70"/>
      <c r="ADK32" s="70"/>
      <c r="ADL32" s="70"/>
      <c r="ADM32" s="70"/>
      <c r="ADN32" s="70"/>
      <c r="ADO32" s="70"/>
      <c r="ADP32" s="70"/>
      <c r="ADQ32" s="70"/>
      <c r="ADR32" s="70"/>
      <c r="ADS32" s="70"/>
      <c r="ADT32" s="70"/>
      <c r="ADU32" s="70"/>
      <c r="ADV32" s="70"/>
      <c r="ADW32" s="70"/>
      <c r="ADX32" s="70"/>
      <c r="ADY32" s="70"/>
      <c r="ADZ32" s="70"/>
      <c r="AEA32" s="70"/>
      <c r="AEB32" s="70"/>
      <c r="AEC32" s="70"/>
      <c r="AED32" s="70"/>
      <c r="AEE32" s="70"/>
      <c r="AEF32" s="70"/>
      <c r="AEG32" s="70"/>
      <c r="AEH32" s="70"/>
      <c r="AEI32" s="70"/>
      <c r="AEJ32" s="70"/>
      <c r="AEK32" s="70"/>
      <c r="AEL32" s="70"/>
      <c r="AEM32" s="70"/>
      <c r="AEN32" s="70"/>
      <c r="AEO32" s="70"/>
      <c r="AEP32" s="70"/>
      <c r="AEQ32" s="70"/>
      <c r="AER32" s="70"/>
      <c r="AES32" s="70"/>
      <c r="AET32" s="70"/>
      <c r="AEU32" s="70"/>
      <c r="AEV32" s="70"/>
      <c r="AEW32" s="70"/>
      <c r="AEX32" s="70"/>
      <c r="AEY32" s="70"/>
      <c r="AEZ32" s="70"/>
      <c r="AFA32" s="70"/>
      <c r="AFB32" s="70"/>
      <c r="AFC32" s="70"/>
      <c r="AFD32" s="70"/>
      <c r="AFE32" s="70"/>
      <c r="AFF32" s="70"/>
      <c r="AFG32" s="70"/>
      <c r="AFH32" s="70"/>
      <c r="AFI32" s="70"/>
      <c r="AFJ32" s="70"/>
      <c r="AFK32" s="70"/>
      <c r="AFL32" s="70"/>
      <c r="AFM32" s="70"/>
      <c r="AFN32" s="70"/>
      <c r="AFO32" s="70"/>
      <c r="AFP32" s="70"/>
      <c r="AFQ32" s="70"/>
      <c r="AFR32" s="70"/>
      <c r="AFS32" s="70"/>
      <c r="AFT32" s="70"/>
      <c r="AFU32" s="70"/>
      <c r="AFV32" s="70"/>
      <c r="AFW32" s="70"/>
      <c r="AFX32" s="70"/>
      <c r="AFY32" s="70"/>
      <c r="AFZ32" s="70"/>
      <c r="AGA32" s="70"/>
      <c r="AGB32" s="70"/>
      <c r="AGC32" s="70"/>
      <c r="AGD32" s="70"/>
      <c r="AGE32" s="70"/>
      <c r="AGF32" s="70"/>
      <c r="AGG32" s="70"/>
      <c r="AGH32" s="70"/>
      <c r="AGI32" s="70"/>
      <c r="AGJ32" s="70"/>
      <c r="AGK32" s="70"/>
      <c r="AGL32" s="70"/>
      <c r="AGM32" s="70"/>
      <c r="AGN32" s="70"/>
      <c r="AGO32" s="70"/>
      <c r="AGP32" s="70"/>
      <c r="AGQ32" s="70"/>
      <c r="AGR32" s="70"/>
      <c r="AGS32" s="70"/>
      <c r="AGT32" s="70"/>
      <c r="AGU32" s="70"/>
      <c r="AGV32" s="70"/>
      <c r="AGW32" s="70"/>
      <c r="AGX32" s="70"/>
      <c r="AGY32" s="70"/>
      <c r="AGZ32" s="70"/>
      <c r="AHA32" s="70"/>
      <c r="AHB32" s="70"/>
      <c r="AHC32" s="70"/>
      <c r="AHD32" s="70"/>
      <c r="AHE32" s="70"/>
      <c r="AHF32" s="70"/>
      <c r="AHG32" s="70"/>
      <c r="AHH32" s="70"/>
      <c r="AHI32" s="70"/>
      <c r="AHJ32" s="70"/>
      <c r="AHK32" s="70"/>
      <c r="AHL32" s="70"/>
      <c r="AHM32" s="70"/>
      <c r="AHN32" s="70"/>
      <c r="AHO32" s="70"/>
      <c r="AHP32" s="70"/>
      <c r="AHQ32" s="70"/>
      <c r="AHR32" s="70"/>
      <c r="AHS32" s="70"/>
      <c r="AHT32" s="70"/>
      <c r="AHU32" s="70"/>
      <c r="AHV32" s="70"/>
      <c r="AHW32" s="70"/>
      <c r="AHX32" s="70"/>
      <c r="AHY32" s="70"/>
      <c r="AHZ32" s="70"/>
      <c r="AIA32" s="70"/>
      <c r="AIB32" s="70"/>
      <c r="AIC32" s="70"/>
      <c r="AID32" s="70"/>
      <c r="AIE32" s="70"/>
      <c r="AIF32" s="70"/>
      <c r="AIG32" s="70"/>
      <c r="AIH32" s="70"/>
      <c r="AII32" s="70"/>
      <c r="AIJ32" s="70"/>
      <c r="AIK32" s="70"/>
      <c r="AIL32" s="70"/>
      <c r="AIM32" s="70"/>
      <c r="AIN32" s="70"/>
      <c r="AIO32" s="70"/>
      <c r="AIP32" s="70"/>
      <c r="AIQ32" s="70"/>
      <c r="AIR32" s="70"/>
      <c r="AIS32" s="70"/>
      <c r="AIT32" s="70"/>
      <c r="AIU32" s="70"/>
      <c r="AIV32" s="70"/>
      <c r="AIW32" s="70"/>
      <c r="AIX32" s="70"/>
      <c r="AIY32" s="70"/>
      <c r="AIZ32" s="70"/>
      <c r="AJA32" s="70"/>
      <c r="AJB32" s="70"/>
      <c r="AJC32" s="70"/>
      <c r="AJD32" s="70"/>
      <c r="AJE32" s="70"/>
      <c r="AJF32" s="70"/>
      <c r="AJG32" s="70"/>
      <c r="AJH32" s="70"/>
      <c r="AJI32" s="70"/>
      <c r="AJJ32" s="70"/>
      <c r="AJK32" s="70"/>
      <c r="AJL32" s="70"/>
      <c r="AJM32" s="70"/>
      <c r="AJN32" s="70"/>
      <c r="AJO32" s="70"/>
      <c r="AJP32" s="70"/>
      <c r="AJQ32" s="70"/>
      <c r="AJR32" s="70"/>
      <c r="AJS32" s="70"/>
      <c r="AJT32" s="70"/>
      <c r="AJU32" s="70"/>
      <c r="AJV32" s="70"/>
      <c r="AJW32" s="70"/>
      <c r="AJX32" s="70"/>
      <c r="AJY32" s="70"/>
      <c r="AJZ32" s="70"/>
      <c r="AKA32" s="70"/>
      <c r="AKB32" s="70"/>
      <c r="AKC32" s="70"/>
      <c r="AKD32" s="70"/>
      <c r="AKE32" s="70"/>
      <c r="AKF32" s="70"/>
      <c r="AKG32" s="70"/>
      <c r="AKH32" s="70"/>
      <c r="AKI32" s="70"/>
      <c r="AKJ32" s="70"/>
      <c r="AKK32" s="70"/>
      <c r="AKL32" s="70"/>
      <c r="AKM32" s="70"/>
      <c r="AKN32" s="70"/>
      <c r="AKO32" s="70"/>
      <c r="AKP32" s="70"/>
      <c r="AKQ32" s="70"/>
      <c r="AKR32" s="70"/>
      <c r="AKS32" s="70"/>
      <c r="AKT32" s="70"/>
      <c r="AKU32" s="70"/>
      <c r="AKV32" s="70"/>
      <c r="AKW32" s="70"/>
      <c r="AKX32" s="70"/>
      <c r="AKY32" s="70"/>
      <c r="AKZ32" s="70"/>
      <c r="ALA32" s="70"/>
      <c r="ALB32" s="70"/>
      <c r="ALC32" s="70"/>
      <c r="ALD32" s="70"/>
      <c r="ALE32" s="70"/>
      <c r="ALF32" s="70"/>
      <c r="ALG32" s="70"/>
      <c r="ALH32" s="70"/>
      <c r="ALI32" s="70"/>
      <c r="ALJ32" s="70"/>
      <c r="ALK32" s="70"/>
      <c r="ALL32" s="70"/>
      <c r="ALM32" s="70"/>
      <c r="ALN32" s="70"/>
      <c r="ALO32" s="70"/>
      <c r="ALP32" s="70"/>
      <c r="ALQ32" s="70"/>
      <c r="ALR32" s="70"/>
      <c r="ALS32" s="70"/>
      <c r="ALT32" s="70"/>
      <c r="ALU32" s="70"/>
      <c r="ALV32" s="70"/>
      <c r="ALW32" s="70"/>
      <c r="ALX32" s="70"/>
      <c r="ALY32" s="70"/>
      <c r="ALZ32" s="70"/>
      <c r="AMA32" s="70"/>
      <c r="AMB32" s="70"/>
      <c r="AMC32" s="70"/>
      <c r="AMD32" s="70"/>
      <c r="AME32" s="70"/>
      <c r="AMF32" s="70"/>
      <c r="AMG32" s="70"/>
      <c r="AMH32" s="70"/>
      <c r="AMI32" s="70"/>
      <c r="AMJ32" s="70"/>
      <c r="AMK32" s="70"/>
      <c r="AML32" s="70"/>
      <c r="AMM32" s="70"/>
      <c r="AMN32" s="70"/>
      <c r="AMO32" s="70"/>
      <c r="AMP32" s="70"/>
      <c r="AMQ32" s="70"/>
      <c r="AMR32" s="70"/>
      <c r="AMS32" s="70"/>
      <c r="AMT32" s="70"/>
      <c r="AMU32" s="70"/>
      <c r="AMV32" s="70"/>
      <c r="AMW32" s="70"/>
      <c r="AMX32" s="70"/>
      <c r="AMY32" s="70"/>
      <c r="AMZ32" s="70"/>
      <c r="ANA32" s="70"/>
      <c r="ANB32" s="70"/>
      <c r="ANC32" s="70"/>
      <c r="AND32" s="70"/>
      <c r="ANE32" s="70"/>
      <c r="ANF32" s="70"/>
      <c r="ANG32" s="70"/>
      <c r="ANH32" s="70"/>
      <c r="ANI32" s="70"/>
      <c r="ANJ32" s="70"/>
      <c r="ANK32" s="70"/>
      <c r="ANL32" s="70"/>
      <c r="ANM32" s="70"/>
      <c r="ANN32" s="70"/>
      <c r="ANO32" s="70"/>
      <c r="ANP32" s="70"/>
      <c r="ANQ32" s="70"/>
      <c r="ANR32" s="70"/>
      <c r="ANS32" s="70"/>
      <c r="ANT32" s="70"/>
      <c r="ANU32" s="70"/>
      <c r="ANV32" s="70"/>
      <c r="ANW32" s="70"/>
      <c r="ANX32" s="70"/>
      <c r="ANY32" s="70"/>
      <c r="ANZ32" s="70"/>
      <c r="AOA32" s="70"/>
      <c r="AOB32" s="70"/>
      <c r="AOC32" s="70"/>
      <c r="AOD32" s="70"/>
      <c r="AOE32" s="70"/>
      <c r="AOF32" s="70"/>
      <c r="AOG32" s="70"/>
      <c r="AOH32" s="70"/>
      <c r="AOI32" s="70"/>
      <c r="AOJ32" s="70"/>
      <c r="AOK32" s="70"/>
      <c r="AOL32" s="70"/>
      <c r="AOM32" s="70"/>
      <c r="AON32" s="70"/>
      <c r="AOO32" s="70"/>
      <c r="AOP32" s="70"/>
      <c r="AOQ32" s="70"/>
      <c r="AOR32" s="70"/>
      <c r="AOS32" s="70"/>
      <c r="AOT32" s="70"/>
      <c r="AOU32" s="70"/>
      <c r="AOV32" s="70"/>
      <c r="AOW32" s="70"/>
      <c r="AOX32" s="70"/>
      <c r="AOY32" s="70"/>
      <c r="AOZ32" s="70"/>
      <c r="APA32" s="70"/>
      <c r="APB32" s="70"/>
      <c r="APC32" s="70"/>
      <c r="APD32" s="70"/>
      <c r="APE32" s="70"/>
      <c r="APF32" s="70"/>
      <c r="APG32" s="70"/>
      <c r="APH32" s="70"/>
      <c r="API32" s="70"/>
      <c r="APJ32" s="70"/>
      <c r="APK32" s="70"/>
      <c r="APL32" s="70"/>
      <c r="APM32" s="70"/>
      <c r="APN32" s="70"/>
      <c r="APO32" s="70"/>
      <c r="APP32" s="70"/>
      <c r="APQ32" s="70"/>
      <c r="APR32" s="70"/>
      <c r="APS32" s="70"/>
      <c r="APT32" s="70"/>
      <c r="APU32" s="70"/>
      <c r="APV32" s="70"/>
      <c r="APW32" s="70"/>
      <c r="APX32" s="70"/>
      <c r="APY32" s="70"/>
      <c r="APZ32" s="70"/>
      <c r="AQA32" s="70"/>
      <c r="AQB32" s="70"/>
      <c r="AQC32" s="70"/>
      <c r="AQD32" s="70"/>
      <c r="AQE32" s="70"/>
      <c r="AQF32" s="70"/>
      <c r="AQG32" s="70"/>
      <c r="AQH32" s="70"/>
      <c r="AQI32" s="70"/>
      <c r="AQJ32" s="70"/>
      <c r="AQK32" s="70"/>
      <c r="AQL32" s="70"/>
      <c r="AQM32" s="70"/>
      <c r="AQN32" s="70"/>
      <c r="AQO32" s="70"/>
      <c r="AQP32" s="70"/>
      <c r="AQQ32" s="70"/>
      <c r="AQR32" s="70"/>
      <c r="AQS32" s="70"/>
      <c r="AQT32" s="70"/>
      <c r="AQU32" s="70"/>
      <c r="AQV32" s="70"/>
      <c r="AQW32" s="70"/>
      <c r="AQX32" s="70"/>
      <c r="AQY32" s="70"/>
      <c r="AQZ32" s="70"/>
      <c r="ARA32" s="70"/>
      <c r="ARB32" s="70"/>
      <c r="ARC32" s="70"/>
      <c r="ARD32" s="70"/>
      <c r="ARE32" s="70"/>
      <c r="ARF32" s="70"/>
      <c r="ARG32" s="70"/>
      <c r="ARH32" s="70"/>
      <c r="ARI32" s="70"/>
      <c r="ARJ32" s="70"/>
      <c r="ARK32" s="70"/>
      <c r="ARL32" s="70"/>
      <c r="ARM32" s="70"/>
      <c r="ARN32" s="70"/>
      <c r="ARO32" s="70"/>
      <c r="ARP32" s="70"/>
      <c r="ARQ32" s="70"/>
      <c r="ARR32" s="70"/>
      <c r="ARS32" s="70"/>
      <c r="ART32" s="70"/>
      <c r="ARU32" s="70"/>
      <c r="ARV32" s="70"/>
      <c r="ARW32" s="70"/>
      <c r="ARX32" s="70"/>
      <c r="ARY32" s="70"/>
      <c r="ARZ32" s="70"/>
      <c r="ASA32" s="70"/>
      <c r="ASB32" s="70"/>
      <c r="ASC32" s="70"/>
      <c r="ASD32" s="70"/>
      <c r="ASE32" s="70"/>
      <c r="ASF32" s="70"/>
      <c r="ASG32" s="70"/>
      <c r="ASH32" s="70"/>
      <c r="ASI32" s="70"/>
      <c r="ASJ32" s="70"/>
      <c r="ASK32" s="70"/>
      <c r="ASL32" s="70"/>
      <c r="ASM32" s="70"/>
      <c r="ASN32" s="70"/>
      <c r="ASO32" s="70"/>
      <c r="ASP32" s="70"/>
      <c r="ASQ32" s="70"/>
      <c r="ASR32" s="70"/>
      <c r="ASS32" s="70"/>
      <c r="AST32" s="70"/>
      <c r="ASU32" s="70"/>
      <c r="ASV32" s="70"/>
      <c r="ASW32" s="70"/>
      <c r="ASX32" s="70"/>
      <c r="ASY32" s="70"/>
      <c r="ASZ32" s="70"/>
      <c r="ATA32" s="70"/>
      <c r="ATB32" s="70"/>
      <c r="ATC32" s="70"/>
      <c r="ATD32" s="70"/>
      <c r="ATE32" s="70"/>
      <c r="ATF32" s="70"/>
      <c r="ATG32" s="70"/>
      <c r="ATH32" s="70"/>
      <c r="ATI32" s="70"/>
      <c r="ATJ32" s="70"/>
      <c r="ATK32" s="70"/>
      <c r="ATL32" s="70"/>
      <c r="ATM32" s="70"/>
      <c r="ATN32" s="70"/>
      <c r="ATO32" s="70"/>
      <c r="ATP32" s="70"/>
      <c r="ATQ32" s="70"/>
      <c r="ATR32" s="70"/>
      <c r="ATS32" s="70"/>
      <c r="ATT32" s="70"/>
      <c r="ATU32" s="70"/>
      <c r="ATV32" s="70"/>
      <c r="ATW32" s="70"/>
      <c r="ATX32" s="70"/>
      <c r="ATY32" s="70"/>
      <c r="ATZ32" s="70"/>
      <c r="AUA32" s="70"/>
      <c r="AUB32" s="70"/>
      <c r="AUC32" s="70"/>
      <c r="AUD32" s="70"/>
      <c r="AUE32" s="70"/>
      <c r="AUF32" s="70"/>
      <c r="AUG32" s="70"/>
      <c r="AUH32" s="70"/>
      <c r="AUI32" s="70"/>
      <c r="AUJ32" s="70"/>
      <c r="AUK32" s="70"/>
      <c r="AUL32" s="70"/>
      <c r="AUM32" s="70"/>
      <c r="AUN32" s="70"/>
      <c r="AUO32" s="70"/>
      <c r="AUP32" s="70"/>
      <c r="AUQ32" s="70"/>
      <c r="AUR32" s="70"/>
      <c r="AUS32" s="70"/>
      <c r="AUT32" s="70"/>
      <c r="AUU32" s="70"/>
      <c r="AUV32" s="70"/>
      <c r="AUW32" s="70"/>
      <c r="AUX32" s="70"/>
      <c r="AUY32" s="70"/>
      <c r="AUZ32" s="70"/>
      <c r="AVA32" s="70"/>
      <c r="AVB32" s="70"/>
      <c r="AVC32" s="70"/>
      <c r="AVD32" s="70"/>
      <c r="AVE32" s="70"/>
      <c r="AVF32" s="70"/>
      <c r="AVG32" s="70"/>
      <c r="AVH32" s="70"/>
      <c r="AVI32" s="70"/>
      <c r="AVJ32" s="70"/>
      <c r="AVK32" s="70"/>
      <c r="AVL32" s="70"/>
      <c r="AVM32" s="70"/>
      <c r="AVN32" s="70"/>
      <c r="AVO32" s="70"/>
      <c r="AVP32" s="70"/>
      <c r="AVQ32" s="70"/>
      <c r="AVR32" s="70"/>
      <c r="AVS32" s="70"/>
      <c r="AVT32" s="70"/>
      <c r="AVU32" s="70"/>
      <c r="AVV32" s="70"/>
      <c r="AVW32" s="70"/>
      <c r="AVX32" s="70"/>
      <c r="AVY32" s="70"/>
      <c r="AVZ32" s="70"/>
      <c r="AWA32" s="70"/>
      <c r="AWB32" s="70"/>
      <c r="AWC32" s="70"/>
      <c r="AWD32" s="70"/>
      <c r="AWE32" s="70"/>
      <c r="AWF32" s="70"/>
      <c r="AWG32" s="70"/>
      <c r="AWH32" s="70"/>
      <c r="AWI32" s="70"/>
      <c r="AWJ32" s="70"/>
      <c r="AWK32" s="70"/>
      <c r="AWL32" s="70"/>
      <c r="AWM32" s="70"/>
      <c r="AWN32" s="70"/>
      <c r="AWO32" s="70"/>
      <c r="AWP32" s="70"/>
      <c r="AWQ32" s="70"/>
      <c r="AWR32" s="70"/>
      <c r="AWS32" s="70"/>
      <c r="AWT32" s="70"/>
      <c r="AWU32" s="70"/>
      <c r="AWV32" s="70"/>
      <c r="AWW32" s="70"/>
      <c r="AWX32" s="70"/>
      <c r="AWY32" s="70"/>
      <c r="AWZ32" s="70"/>
      <c r="AXA32" s="70"/>
      <c r="AXB32" s="70"/>
      <c r="AXC32" s="70"/>
      <c r="AXD32" s="70"/>
      <c r="AXE32" s="70"/>
      <c r="AXF32" s="70"/>
      <c r="AXG32" s="70"/>
      <c r="AXH32" s="70"/>
      <c r="AXI32" s="70"/>
      <c r="AXJ32" s="70"/>
      <c r="AXK32" s="70"/>
      <c r="AXL32" s="70"/>
      <c r="AXM32" s="70"/>
      <c r="AXN32" s="70"/>
      <c r="AXO32" s="70"/>
      <c r="AXP32" s="70"/>
      <c r="AXQ32" s="70"/>
      <c r="AXR32" s="70"/>
      <c r="AXS32" s="70"/>
      <c r="AXT32" s="70"/>
      <c r="AXU32" s="70"/>
      <c r="AXV32" s="70"/>
      <c r="AXW32" s="70"/>
      <c r="AXX32" s="70"/>
      <c r="AXY32" s="70"/>
      <c r="AXZ32" s="70"/>
      <c r="AYA32" s="70"/>
      <c r="AYB32" s="70"/>
      <c r="AYC32" s="70"/>
      <c r="AYD32" s="70"/>
      <c r="AYE32" s="70"/>
      <c r="AYF32" s="70"/>
      <c r="AYG32" s="70"/>
      <c r="AYH32" s="70"/>
      <c r="AYI32" s="70"/>
      <c r="AYJ32" s="70"/>
      <c r="AYK32" s="70"/>
      <c r="AYL32" s="70"/>
      <c r="AYM32" s="70"/>
      <c r="AYN32" s="70"/>
      <c r="AYO32" s="70"/>
      <c r="AYP32" s="70"/>
      <c r="AYQ32" s="70"/>
      <c r="AYR32" s="70"/>
      <c r="AYS32" s="70"/>
      <c r="AYT32" s="70"/>
      <c r="AYU32" s="70"/>
      <c r="AYV32" s="70"/>
      <c r="AYW32" s="70"/>
      <c r="AYX32" s="70"/>
      <c r="AYY32" s="70"/>
      <c r="AYZ32" s="70"/>
      <c r="AZA32" s="70"/>
      <c r="AZB32" s="70"/>
      <c r="AZC32" s="70"/>
      <c r="AZD32" s="70"/>
      <c r="AZE32" s="70"/>
      <c r="AZF32" s="70"/>
      <c r="AZG32" s="70"/>
      <c r="AZH32" s="70"/>
      <c r="AZI32" s="70"/>
      <c r="AZJ32" s="70"/>
      <c r="AZK32" s="70"/>
      <c r="AZL32" s="70"/>
      <c r="AZM32" s="70"/>
      <c r="AZN32" s="70"/>
      <c r="AZO32" s="70"/>
      <c r="AZP32" s="70"/>
      <c r="AZQ32" s="70"/>
      <c r="AZR32" s="70"/>
      <c r="AZS32" s="70"/>
      <c r="AZT32" s="70"/>
      <c r="AZU32" s="70"/>
      <c r="AZV32" s="70"/>
      <c r="AZW32" s="70"/>
      <c r="AZX32" s="70"/>
      <c r="AZY32" s="70"/>
      <c r="AZZ32" s="70"/>
      <c r="BAA32" s="70"/>
      <c r="BAB32" s="70"/>
      <c r="BAC32" s="70"/>
      <c r="BAD32" s="70"/>
      <c r="BAE32" s="70"/>
      <c r="BAF32" s="70"/>
      <c r="BAG32" s="70"/>
      <c r="BAH32" s="70"/>
      <c r="BAI32" s="70"/>
      <c r="BAJ32" s="70"/>
      <c r="BAK32" s="70"/>
      <c r="BAL32" s="70"/>
      <c r="BAM32" s="70"/>
      <c r="BAN32" s="70"/>
      <c r="BAO32" s="70"/>
      <c r="BAP32" s="70"/>
      <c r="BAQ32" s="70"/>
      <c r="BAR32" s="70"/>
      <c r="BAS32" s="70"/>
      <c r="BAT32" s="70"/>
      <c r="BAU32" s="70"/>
      <c r="BAV32" s="70"/>
      <c r="BAW32" s="70"/>
      <c r="BAX32" s="70"/>
      <c r="BAY32" s="70"/>
      <c r="BAZ32" s="70"/>
      <c r="BBA32" s="70"/>
      <c r="BBB32" s="70"/>
      <c r="BBC32" s="70"/>
      <c r="BBD32" s="70"/>
      <c r="BBE32" s="70"/>
      <c r="BBF32" s="70"/>
      <c r="BBG32" s="70"/>
      <c r="BBH32" s="70"/>
      <c r="BBI32" s="70"/>
      <c r="BBJ32" s="70"/>
      <c r="BBK32" s="70"/>
      <c r="BBL32" s="70"/>
      <c r="BBM32" s="70"/>
      <c r="BBN32" s="70"/>
      <c r="BBO32" s="70"/>
      <c r="BBP32" s="70"/>
      <c r="BBQ32" s="70"/>
      <c r="BBR32" s="70"/>
      <c r="BBS32" s="70"/>
      <c r="BBT32" s="70"/>
      <c r="BBU32" s="70"/>
      <c r="BBV32" s="70"/>
      <c r="BBW32" s="70"/>
      <c r="BBX32" s="70"/>
      <c r="BBY32" s="70"/>
      <c r="BBZ32" s="70"/>
      <c r="BCA32" s="70"/>
      <c r="BCB32" s="70"/>
      <c r="BCC32" s="70"/>
      <c r="BCD32" s="70"/>
      <c r="BCE32" s="70"/>
      <c r="BCF32" s="70"/>
      <c r="BCG32" s="70"/>
      <c r="BCH32" s="70"/>
      <c r="BCI32" s="70"/>
      <c r="BCJ32" s="70"/>
      <c r="BCK32" s="70"/>
      <c r="BCL32" s="70"/>
      <c r="BCM32" s="70"/>
      <c r="BCN32" s="70"/>
      <c r="BCO32" s="70"/>
      <c r="BCP32" s="70"/>
      <c r="BCQ32" s="70"/>
      <c r="BCR32" s="70"/>
      <c r="BCS32" s="70"/>
      <c r="BCT32" s="70"/>
      <c r="BCU32" s="70"/>
      <c r="BCV32" s="70"/>
      <c r="BCW32" s="70"/>
      <c r="BCX32" s="70"/>
      <c r="BCY32" s="70"/>
      <c r="BCZ32" s="70"/>
      <c r="BDA32" s="70"/>
      <c r="BDB32" s="70"/>
      <c r="BDC32" s="70"/>
      <c r="BDD32" s="70"/>
      <c r="BDE32" s="70"/>
      <c r="BDF32" s="70"/>
      <c r="BDG32" s="70"/>
      <c r="BDH32" s="70"/>
      <c r="BDI32" s="70"/>
      <c r="BDJ32" s="70"/>
      <c r="BDK32" s="70"/>
      <c r="BDL32" s="70"/>
      <c r="BDM32" s="70"/>
      <c r="BDN32" s="70"/>
      <c r="BDO32" s="70"/>
      <c r="BDP32" s="70"/>
      <c r="BDQ32" s="70"/>
      <c r="BDR32" s="70"/>
      <c r="BDS32" s="70"/>
      <c r="BDT32" s="70"/>
      <c r="BDU32" s="70"/>
      <c r="BDV32" s="70"/>
      <c r="BDW32" s="70"/>
      <c r="BDX32" s="70"/>
      <c r="BDY32" s="70"/>
      <c r="BDZ32" s="70"/>
      <c r="BEA32" s="70"/>
      <c r="BEB32" s="70"/>
      <c r="BEC32" s="70"/>
      <c r="BED32" s="70"/>
      <c r="BEE32" s="70"/>
      <c r="BEF32" s="70"/>
      <c r="BEG32" s="70"/>
      <c r="BEH32" s="70"/>
      <c r="BEI32" s="70"/>
      <c r="BEJ32" s="70"/>
      <c r="BEK32" s="70"/>
      <c r="BEL32" s="70"/>
      <c r="BEM32" s="70"/>
      <c r="BEN32" s="70"/>
      <c r="BEO32" s="70"/>
      <c r="BEP32" s="70"/>
      <c r="BEQ32" s="70"/>
      <c r="BER32" s="70"/>
      <c r="BES32" s="70"/>
      <c r="BET32" s="70"/>
      <c r="BEU32" s="70"/>
      <c r="BEV32" s="70"/>
      <c r="BEW32" s="70"/>
      <c r="BEX32" s="70"/>
      <c r="BEY32" s="70"/>
      <c r="BEZ32" s="70"/>
      <c r="BFA32" s="70"/>
      <c r="BFB32" s="70"/>
      <c r="BFC32" s="70"/>
      <c r="BFD32" s="70"/>
      <c r="BFE32" s="70"/>
      <c r="BFF32" s="70"/>
      <c r="BFG32" s="70"/>
      <c r="BFH32" s="70"/>
      <c r="BFI32" s="70"/>
      <c r="BFJ32" s="70"/>
      <c r="BFK32" s="70"/>
      <c r="BFL32" s="70"/>
      <c r="BFM32" s="70"/>
      <c r="BFN32" s="70"/>
      <c r="BFO32" s="70"/>
      <c r="BFP32" s="70"/>
      <c r="BFQ32" s="70"/>
      <c r="BFR32" s="70"/>
      <c r="BFS32" s="70"/>
      <c r="BFT32" s="70"/>
      <c r="BFU32" s="70"/>
      <c r="BFV32" s="70"/>
      <c r="BFW32" s="70"/>
      <c r="BFX32" s="70"/>
      <c r="BFY32" s="70"/>
      <c r="BFZ32" s="70"/>
      <c r="BGA32" s="70"/>
      <c r="BGB32" s="70"/>
      <c r="BGC32" s="70"/>
      <c r="BGD32" s="70"/>
      <c r="BGE32" s="70"/>
      <c r="BGF32" s="70"/>
      <c r="BGG32" s="70"/>
      <c r="BGH32" s="70"/>
      <c r="BGI32" s="70"/>
      <c r="BGJ32" s="70"/>
      <c r="BGK32" s="70"/>
      <c r="BGL32" s="70"/>
      <c r="BGM32" s="70"/>
      <c r="BGN32" s="70"/>
      <c r="BGO32" s="70"/>
      <c r="BGP32" s="70"/>
      <c r="BGQ32" s="70"/>
      <c r="BGR32" s="70"/>
      <c r="BGS32" s="70"/>
      <c r="BGT32" s="70"/>
      <c r="BGU32" s="70"/>
      <c r="BGV32" s="70"/>
      <c r="BGW32" s="70"/>
      <c r="BGX32" s="70"/>
      <c r="BGY32" s="70"/>
      <c r="BGZ32" s="70"/>
      <c r="BHA32" s="70"/>
      <c r="BHB32" s="70"/>
      <c r="BHC32" s="70"/>
      <c r="BHD32" s="70"/>
      <c r="BHE32" s="70"/>
      <c r="BHF32" s="70"/>
      <c r="BHG32" s="70"/>
      <c r="BHH32" s="70"/>
      <c r="BHI32" s="70"/>
      <c r="BHJ32" s="70"/>
      <c r="BHK32" s="70"/>
      <c r="BHL32" s="70"/>
      <c r="BHM32" s="70"/>
      <c r="BHN32" s="70"/>
      <c r="BHO32" s="70"/>
      <c r="BHP32" s="70"/>
      <c r="BHQ32" s="70"/>
      <c r="BHR32" s="70"/>
      <c r="BHS32" s="70"/>
      <c r="BHT32" s="70"/>
      <c r="BHU32" s="70"/>
      <c r="BHV32" s="70"/>
      <c r="BHW32" s="70"/>
      <c r="BHX32" s="70"/>
      <c r="BHY32" s="70"/>
      <c r="BHZ32" s="70"/>
      <c r="BIA32" s="70"/>
      <c r="BIB32" s="70"/>
      <c r="BIC32" s="70"/>
      <c r="BID32" s="70"/>
      <c r="BIE32" s="70"/>
      <c r="BIF32" s="70"/>
      <c r="BIG32" s="70"/>
      <c r="BIH32" s="70"/>
      <c r="BII32" s="70"/>
      <c r="BIJ32" s="70"/>
      <c r="BIK32" s="70"/>
      <c r="BIL32" s="70"/>
      <c r="BIM32" s="70"/>
      <c r="BIN32" s="70"/>
      <c r="BIO32" s="70"/>
      <c r="BIP32" s="70"/>
      <c r="BIQ32" s="70"/>
      <c r="BIR32" s="70"/>
      <c r="BIS32" s="70"/>
      <c r="BIT32" s="70"/>
      <c r="BIU32" s="70"/>
      <c r="BIV32" s="70"/>
      <c r="BIW32" s="70"/>
      <c r="BIX32" s="70"/>
      <c r="BIY32" s="70"/>
      <c r="BIZ32" s="70"/>
      <c r="BJA32" s="70"/>
      <c r="BJB32" s="70"/>
      <c r="BJC32" s="70"/>
      <c r="BJD32" s="70"/>
      <c r="BJE32" s="70"/>
      <c r="BJF32" s="70"/>
      <c r="BJG32" s="70"/>
      <c r="BJH32" s="70"/>
      <c r="BJI32" s="70"/>
      <c r="BJJ32" s="70"/>
      <c r="BJK32" s="70"/>
      <c r="BJL32" s="70"/>
      <c r="BJM32" s="70"/>
      <c r="BJN32" s="70"/>
      <c r="BJO32" s="70"/>
      <c r="BJP32" s="70"/>
      <c r="BJQ32" s="70"/>
      <c r="BJR32" s="70"/>
      <c r="BJS32" s="70"/>
      <c r="BJT32" s="70"/>
      <c r="BJU32" s="70"/>
      <c r="BJV32" s="70"/>
      <c r="BJW32" s="70"/>
      <c r="BJX32" s="70"/>
      <c r="BJY32" s="70"/>
      <c r="BJZ32" s="70"/>
      <c r="BKA32" s="70"/>
      <c r="BKB32" s="70"/>
      <c r="BKC32" s="70"/>
      <c r="BKD32" s="70"/>
      <c r="BKE32" s="70"/>
      <c r="BKF32" s="70"/>
      <c r="BKG32" s="70"/>
      <c r="BKH32" s="70"/>
      <c r="BKI32" s="70"/>
      <c r="BKJ32" s="70"/>
      <c r="BKK32" s="70"/>
      <c r="BKL32" s="70"/>
      <c r="BKM32" s="70"/>
      <c r="BKN32" s="70"/>
      <c r="BKO32" s="70"/>
      <c r="BKP32" s="70"/>
      <c r="BKQ32" s="70"/>
      <c r="BKR32" s="70"/>
      <c r="BKS32" s="70"/>
      <c r="BKT32" s="70"/>
      <c r="BKU32" s="70"/>
      <c r="BKV32" s="70"/>
      <c r="BKW32" s="70"/>
      <c r="BKX32" s="70"/>
      <c r="BKY32" s="70"/>
      <c r="BKZ32" s="70"/>
      <c r="BLA32" s="70"/>
      <c r="BLB32" s="70"/>
      <c r="BLC32" s="70"/>
      <c r="BLD32" s="70"/>
      <c r="BLE32" s="70"/>
      <c r="BLF32" s="70"/>
      <c r="BLG32" s="70"/>
      <c r="BLH32" s="70"/>
      <c r="BLI32" s="70"/>
      <c r="BLJ32" s="70"/>
      <c r="BLK32" s="70"/>
      <c r="BLL32" s="70"/>
      <c r="BLM32" s="70"/>
      <c r="BLN32" s="70"/>
      <c r="BLO32" s="70"/>
      <c r="BLP32" s="70"/>
      <c r="BLQ32" s="70"/>
      <c r="BLR32" s="70"/>
      <c r="BLS32" s="70"/>
      <c r="BLT32" s="70"/>
      <c r="BLU32" s="70"/>
      <c r="BLV32" s="70"/>
      <c r="BLW32" s="70"/>
      <c r="BLX32" s="70"/>
      <c r="BLY32" s="70"/>
      <c r="BLZ32" s="70"/>
      <c r="BMA32" s="70"/>
      <c r="BMB32" s="70"/>
      <c r="BMC32" s="70"/>
      <c r="BMD32" s="70"/>
      <c r="BME32" s="70"/>
      <c r="BMF32" s="70"/>
      <c r="BMG32" s="70"/>
      <c r="BMH32" s="70"/>
      <c r="BMI32" s="70"/>
      <c r="BMJ32" s="70"/>
      <c r="BMK32" s="70"/>
      <c r="BML32" s="70"/>
      <c r="BMM32" s="70"/>
      <c r="BMN32" s="70"/>
      <c r="BMO32" s="70"/>
      <c r="BMP32" s="70"/>
      <c r="BMQ32" s="70"/>
      <c r="BMR32" s="70"/>
      <c r="BMS32" s="70"/>
      <c r="BMT32" s="70"/>
      <c r="BMU32" s="70"/>
      <c r="BMV32" s="70"/>
      <c r="BMW32" s="70"/>
      <c r="BMX32" s="70"/>
      <c r="BMY32" s="70"/>
      <c r="BMZ32" s="70"/>
      <c r="BNA32" s="70"/>
      <c r="BNB32" s="70"/>
      <c r="BNC32" s="70"/>
      <c r="BND32" s="70"/>
      <c r="BNE32" s="70"/>
      <c r="BNF32" s="70"/>
      <c r="BNG32" s="70"/>
      <c r="BNH32" s="70"/>
      <c r="BNI32" s="70"/>
      <c r="BNJ32" s="70"/>
      <c r="BNK32" s="70"/>
      <c r="BNL32" s="70"/>
      <c r="BNM32" s="70"/>
      <c r="BNN32" s="70"/>
      <c r="BNO32" s="70"/>
      <c r="BNP32" s="70"/>
      <c r="BNQ32" s="70"/>
      <c r="BNR32" s="70"/>
      <c r="BNS32" s="70"/>
      <c r="BNT32" s="70"/>
      <c r="BNU32" s="70"/>
      <c r="BNV32" s="70"/>
      <c r="BNW32" s="70"/>
      <c r="BNX32" s="70"/>
      <c r="BNY32" s="70"/>
      <c r="BNZ32" s="70"/>
      <c r="BOA32" s="70"/>
      <c r="BOB32" s="70"/>
      <c r="BOC32" s="70"/>
      <c r="BOD32" s="70"/>
      <c r="BOE32" s="70"/>
      <c r="BOF32" s="70"/>
      <c r="BOG32" s="70"/>
      <c r="BOH32" s="70"/>
      <c r="BOI32" s="70"/>
      <c r="BOJ32" s="70"/>
      <c r="BOK32" s="70"/>
      <c r="BOL32" s="70"/>
      <c r="BOM32" s="70"/>
      <c r="BON32" s="70"/>
      <c r="BOO32" s="70"/>
      <c r="BOP32" s="70"/>
    </row>
    <row r="33" spans="1:1758" s="71" customFormat="1" ht="68.25" thickBot="1" x14ac:dyDescent="0.25">
      <c r="A33" s="80">
        <v>709</v>
      </c>
      <c r="B33" s="81" t="s">
        <v>42</v>
      </c>
      <c r="C33" s="35">
        <v>45352</v>
      </c>
      <c r="D33" s="35">
        <v>46905</v>
      </c>
      <c r="E33" s="35" t="s">
        <v>40</v>
      </c>
      <c r="F33" s="35">
        <v>46266</v>
      </c>
      <c r="G33" s="132">
        <f t="shared" si="3"/>
        <v>21</v>
      </c>
      <c r="H33" s="132" t="str">
        <f t="shared" si="0"/>
        <v/>
      </c>
      <c r="I33" s="107" t="s">
        <v>120</v>
      </c>
      <c r="J33" s="108" t="s">
        <v>121</v>
      </c>
      <c r="K33" s="70"/>
      <c r="L33" s="70"/>
      <c r="M33" s="72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0"/>
      <c r="IZ33" s="70"/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0"/>
      <c r="JO33" s="70"/>
      <c r="JP33" s="70"/>
      <c r="JQ33" s="70"/>
      <c r="JR33" s="70"/>
      <c r="JS33" s="70"/>
      <c r="JT33" s="70"/>
      <c r="JU33" s="70"/>
      <c r="JV33" s="70"/>
      <c r="JW33" s="70"/>
      <c r="JX33" s="70"/>
      <c r="JY33" s="70"/>
      <c r="JZ33" s="70"/>
      <c r="KA33" s="70"/>
      <c r="KB33" s="70"/>
      <c r="KC33" s="70"/>
      <c r="KD33" s="70"/>
      <c r="KE33" s="70"/>
      <c r="KF33" s="70"/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  <c r="PB33" s="70"/>
      <c r="PC33" s="70"/>
      <c r="PD33" s="70"/>
      <c r="PE33" s="70"/>
      <c r="PF33" s="70"/>
      <c r="PG33" s="70"/>
      <c r="PH33" s="70"/>
      <c r="PI33" s="70"/>
      <c r="PJ33" s="70"/>
      <c r="PK33" s="70"/>
      <c r="PL33" s="70"/>
      <c r="PM33" s="70"/>
      <c r="PN33" s="70"/>
      <c r="PO33" s="70"/>
      <c r="PP33" s="70"/>
      <c r="PQ33" s="70"/>
      <c r="PR33" s="70"/>
      <c r="PS33" s="70"/>
      <c r="PT33" s="70"/>
      <c r="PU33" s="70"/>
      <c r="PV33" s="70"/>
      <c r="PW33" s="70"/>
      <c r="PX33" s="70"/>
      <c r="PY33" s="70"/>
      <c r="PZ33" s="70"/>
      <c r="QA33" s="70"/>
      <c r="QB33" s="70"/>
      <c r="QC33" s="70"/>
      <c r="QD33" s="70"/>
      <c r="QE33" s="70"/>
      <c r="QF33" s="70"/>
      <c r="QG33" s="70"/>
      <c r="QH33" s="70"/>
      <c r="QI33" s="70"/>
      <c r="QJ33" s="70"/>
      <c r="QK33" s="70"/>
      <c r="QL33" s="70"/>
      <c r="QM33" s="70"/>
      <c r="QN33" s="70"/>
      <c r="QO33" s="70"/>
      <c r="QP33" s="70"/>
      <c r="QQ33" s="70"/>
      <c r="QR33" s="70"/>
      <c r="QS33" s="70"/>
      <c r="QT33" s="70"/>
      <c r="QU33" s="70"/>
      <c r="QV33" s="70"/>
      <c r="QW33" s="70"/>
      <c r="QX33" s="70"/>
      <c r="QY33" s="70"/>
      <c r="QZ33" s="70"/>
      <c r="RA33" s="70"/>
      <c r="RB33" s="70"/>
      <c r="RC33" s="70"/>
      <c r="RD33" s="70"/>
      <c r="RE33" s="70"/>
      <c r="RF33" s="70"/>
      <c r="RG33" s="70"/>
      <c r="RH33" s="70"/>
      <c r="RI33" s="70"/>
      <c r="RJ33" s="70"/>
      <c r="RK33" s="70"/>
      <c r="RL33" s="70"/>
      <c r="RM33" s="70"/>
      <c r="RN33" s="70"/>
      <c r="RO33" s="70"/>
      <c r="RP33" s="70"/>
      <c r="RQ33" s="70"/>
      <c r="RR33" s="70"/>
      <c r="RS33" s="70"/>
      <c r="RT33" s="70"/>
      <c r="RU33" s="70"/>
      <c r="RV33" s="70"/>
      <c r="RW33" s="70"/>
      <c r="RX33" s="70"/>
      <c r="RY33" s="70"/>
      <c r="RZ33" s="70"/>
      <c r="SA33" s="70"/>
      <c r="SB33" s="70"/>
      <c r="SC33" s="70"/>
      <c r="SD33" s="70"/>
      <c r="SE33" s="70"/>
      <c r="SF33" s="70"/>
      <c r="SG33" s="70"/>
      <c r="SH33" s="70"/>
      <c r="SI33" s="70"/>
      <c r="SJ33" s="70"/>
      <c r="SK33" s="70"/>
      <c r="SL33" s="70"/>
      <c r="SM33" s="70"/>
      <c r="SN33" s="70"/>
      <c r="SO33" s="70"/>
      <c r="SP33" s="70"/>
      <c r="SQ33" s="70"/>
      <c r="SR33" s="70"/>
      <c r="SS33" s="70"/>
      <c r="ST33" s="70"/>
      <c r="SU33" s="70"/>
      <c r="SV33" s="70"/>
      <c r="SW33" s="70"/>
      <c r="SX33" s="70"/>
      <c r="SY33" s="70"/>
      <c r="SZ33" s="70"/>
      <c r="TA33" s="70"/>
      <c r="TB33" s="70"/>
      <c r="TC33" s="70"/>
      <c r="TD33" s="70"/>
      <c r="TE33" s="70"/>
      <c r="TF33" s="70"/>
      <c r="TG33" s="70"/>
      <c r="TH33" s="70"/>
      <c r="TI33" s="70"/>
      <c r="TJ33" s="70"/>
      <c r="TK33" s="70"/>
      <c r="TL33" s="70"/>
      <c r="TM33" s="70"/>
      <c r="TN33" s="70"/>
      <c r="TO33" s="70"/>
      <c r="TP33" s="70"/>
      <c r="TQ33" s="70"/>
      <c r="TR33" s="70"/>
      <c r="TS33" s="70"/>
      <c r="TT33" s="70"/>
      <c r="TU33" s="70"/>
      <c r="TV33" s="70"/>
      <c r="TW33" s="70"/>
      <c r="TX33" s="70"/>
      <c r="TY33" s="70"/>
      <c r="TZ33" s="70"/>
      <c r="UA33" s="70"/>
      <c r="UB33" s="70"/>
      <c r="UC33" s="70"/>
      <c r="UD33" s="70"/>
      <c r="UE33" s="70"/>
      <c r="UF33" s="70"/>
      <c r="UG33" s="70"/>
      <c r="UH33" s="70"/>
      <c r="UI33" s="70"/>
      <c r="UJ33" s="70"/>
      <c r="UK33" s="70"/>
      <c r="UL33" s="70"/>
      <c r="UM33" s="70"/>
      <c r="UN33" s="70"/>
      <c r="UO33" s="70"/>
      <c r="UP33" s="70"/>
      <c r="UQ33" s="70"/>
      <c r="UR33" s="70"/>
      <c r="US33" s="70"/>
      <c r="UT33" s="70"/>
      <c r="UU33" s="70"/>
      <c r="UV33" s="70"/>
      <c r="UW33" s="70"/>
      <c r="UX33" s="70"/>
      <c r="UY33" s="70"/>
      <c r="UZ33" s="70"/>
      <c r="VA33" s="70"/>
      <c r="VB33" s="70"/>
      <c r="VC33" s="70"/>
      <c r="VD33" s="70"/>
      <c r="VE33" s="70"/>
      <c r="VF33" s="70"/>
      <c r="VG33" s="70"/>
      <c r="VH33" s="70"/>
      <c r="VI33" s="70"/>
      <c r="VJ33" s="70"/>
      <c r="VK33" s="70"/>
      <c r="VL33" s="70"/>
      <c r="VM33" s="70"/>
      <c r="VN33" s="70"/>
      <c r="VO33" s="70"/>
      <c r="VP33" s="70"/>
      <c r="VQ33" s="70"/>
      <c r="VR33" s="70"/>
      <c r="VS33" s="70"/>
      <c r="VT33" s="70"/>
      <c r="VU33" s="70"/>
      <c r="VV33" s="70"/>
      <c r="VW33" s="70"/>
      <c r="VX33" s="70"/>
      <c r="VY33" s="70"/>
      <c r="VZ33" s="70"/>
      <c r="WA33" s="70"/>
      <c r="WB33" s="70"/>
      <c r="WC33" s="70"/>
      <c r="WD33" s="70"/>
      <c r="WE33" s="70"/>
      <c r="WF33" s="70"/>
      <c r="WG33" s="70"/>
      <c r="WH33" s="70"/>
      <c r="WI33" s="70"/>
      <c r="WJ33" s="70"/>
      <c r="WK33" s="70"/>
      <c r="WL33" s="70"/>
      <c r="WM33" s="70"/>
      <c r="WN33" s="70"/>
      <c r="WO33" s="70"/>
      <c r="WP33" s="70"/>
      <c r="WQ33" s="70"/>
      <c r="WR33" s="70"/>
      <c r="WS33" s="70"/>
      <c r="WT33" s="70"/>
      <c r="WU33" s="70"/>
      <c r="WV33" s="70"/>
      <c r="WW33" s="70"/>
      <c r="WX33" s="70"/>
      <c r="WY33" s="70"/>
      <c r="WZ33" s="70"/>
      <c r="XA33" s="70"/>
      <c r="XB33" s="70"/>
      <c r="XC33" s="70"/>
      <c r="XD33" s="70"/>
      <c r="XE33" s="70"/>
      <c r="XF33" s="70"/>
      <c r="XG33" s="70"/>
      <c r="XH33" s="70"/>
      <c r="XI33" s="70"/>
      <c r="XJ33" s="70"/>
      <c r="XK33" s="70"/>
      <c r="XL33" s="70"/>
      <c r="XM33" s="70"/>
      <c r="XN33" s="70"/>
      <c r="XO33" s="70"/>
      <c r="XP33" s="70"/>
      <c r="XQ33" s="70"/>
      <c r="XR33" s="70"/>
      <c r="XS33" s="70"/>
      <c r="XT33" s="70"/>
      <c r="XU33" s="70"/>
      <c r="XV33" s="70"/>
      <c r="XW33" s="70"/>
      <c r="XX33" s="70"/>
      <c r="XY33" s="70"/>
      <c r="XZ33" s="70"/>
      <c r="YA33" s="70"/>
      <c r="YB33" s="70"/>
      <c r="YC33" s="70"/>
      <c r="YD33" s="70"/>
      <c r="YE33" s="70"/>
      <c r="YF33" s="70"/>
      <c r="YG33" s="70"/>
      <c r="YH33" s="70"/>
      <c r="YI33" s="70"/>
      <c r="YJ33" s="70"/>
      <c r="YK33" s="70"/>
      <c r="YL33" s="70"/>
      <c r="YM33" s="70"/>
      <c r="YN33" s="70"/>
      <c r="YO33" s="70"/>
      <c r="YP33" s="70"/>
      <c r="YQ33" s="70"/>
      <c r="YR33" s="70"/>
      <c r="YS33" s="70"/>
      <c r="YT33" s="70"/>
      <c r="YU33" s="70"/>
      <c r="YV33" s="70"/>
      <c r="YW33" s="70"/>
      <c r="YX33" s="70"/>
      <c r="YY33" s="70"/>
      <c r="YZ33" s="70"/>
      <c r="ZA33" s="70"/>
      <c r="ZB33" s="70"/>
      <c r="ZC33" s="70"/>
      <c r="ZD33" s="70"/>
      <c r="ZE33" s="70"/>
      <c r="ZF33" s="70"/>
      <c r="ZG33" s="70"/>
      <c r="ZH33" s="70"/>
      <c r="ZI33" s="70"/>
      <c r="ZJ33" s="70"/>
      <c r="ZK33" s="70"/>
      <c r="ZL33" s="70"/>
      <c r="ZM33" s="70"/>
      <c r="ZN33" s="70"/>
      <c r="ZO33" s="70"/>
      <c r="ZP33" s="70"/>
      <c r="ZQ33" s="70"/>
      <c r="ZR33" s="70"/>
      <c r="ZS33" s="70"/>
      <c r="ZT33" s="70"/>
      <c r="ZU33" s="70"/>
      <c r="ZV33" s="70"/>
      <c r="ZW33" s="70"/>
      <c r="ZX33" s="70"/>
      <c r="ZY33" s="70"/>
      <c r="ZZ33" s="70"/>
      <c r="AAA33" s="70"/>
      <c r="AAB33" s="70"/>
      <c r="AAC33" s="70"/>
      <c r="AAD33" s="70"/>
      <c r="AAE33" s="70"/>
      <c r="AAF33" s="70"/>
      <c r="AAG33" s="70"/>
      <c r="AAH33" s="70"/>
      <c r="AAI33" s="70"/>
      <c r="AAJ33" s="70"/>
      <c r="AAK33" s="70"/>
      <c r="AAL33" s="70"/>
      <c r="AAM33" s="70"/>
      <c r="AAN33" s="70"/>
      <c r="AAO33" s="70"/>
      <c r="AAP33" s="70"/>
      <c r="AAQ33" s="70"/>
      <c r="AAR33" s="70"/>
      <c r="AAS33" s="70"/>
      <c r="AAT33" s="70"/>
      <c r="AAU33" s="70"/>
      <c r="AAV33" s="70"/>
      <c r="AAW33" s="70"/>
      <c r="AAX33" s="70"/>
      <c r="AAY33" s="70"/>
      <c r="AAZ33" s="70"/>
      <c r="ABA33" s="70"/>
      <c r="ABB33" s="70"/>
      <c r="ABC33" s="70"/>
      <c r="ABD33" s="70"/>
      <c r="ABE33" s="70"/>
      <c r="ABF33" s="70"/>
      <c r="ABG33" s="70"/>
      <c r="ABH33" s="70"/>
      <c r="ABI33" s="70"/>
      <c r="ABJ33" s="70"/>
      <c r="ABK33" s="70"/>
      <c r="ABL33" s="70"/>
      <c r="ABM33" s="70"/>
      <c r="ABN33" s="70"/>
      <c r="ABO33" s="70"/>
      <c r="ABP33" s="70"/>
      <c r="ABQ33" s="70"/>
      <c r="ABR33" s="70"/>
      <c r="ABS33" s="70"/>
      <c r="ABT33" s="70"/>
      <c r="ABU33" s="70"/>
      <c r="ABV33" s="70"/>
      <c r="ABW33" s="70"/>
      <c r="ABX33" s="70"/>
      <c r="ABY33" s="70"/>
      <c r="ABZ33" s="70"/>
      <c r="ACA33" s="70"/>
      <c r="ACB33" s="70"/>
      <c r="ACC33" s="70"/>
      <c r="ACD33" s="70"/>
      <c r="ACE33" s="70"/>
      <c r="ACF33" s="70"/>
      <c r="ACG33" s="70"/>
      <c r="ACH33" s="70"/>
      <c r="ACI33" s="70"/>
      <c r="ACJ33" s="70"/>
      <c r="ACK33" s="70"/>
      <c r="ACL33" s="70"/>
      <c r="ACM33" s="70"/>
      <c r="ACN33" s="70"/>
      <c r="ACO33" s="70"/>
      <c r="ACP33" s="70"/>
      <c r="ACQ33" s="70"/>
      <c r="ACR33" s="70"/>
      <c r="ACS33" s="70"/>
      <c r="ACT33" s="70"/>
      <c r="ACU33" s="70"/>
      <c r="ACV33" s="70"/>
      <c r="ACW33" s="70"/>
      <c r="ACX33" s="70"/>
      <c r="ACY33" s="70"/>
      <c r="ACZ33" s="70"/>
      <c r="ADA33" s="70"/>
      <c r="ADB33" s="70"/>
      <c r="ADC33" s="70"/>
      <c r="ADD33" s="70"/>
      <c r="ADE33" s="70"/>
      <c r="ADF33" s="70"/>
      <c r="ADG33" s="70"/>
      <c r="ADH33" s="70"/>
      <c r="ADI33" s="70"/>
      <c r="ADJ33" s="70"/>
      <c r="ADK33" s="70"/>
      <c r="ADL33" s="70"/>
      <c r="ADM33" s="70"/>
      <c r="ADN33" s="70"/>
      <c r="ADO33" s="70"/>
      <c r="ADP33" s="70"/>
      <c r="ADQ33" s="70"/>
      <c r="ADR33" s="70"/>
      <c r="ADS33" s="70"/>
      <c r="ADT33" s="70"/>
      <c r="ADU33" s="70"/>
      <c r="ADV33" s="70"/>
      <c r="ADW33" s="70"/>
      <c r="ADX33" s="70"/>
      <c r="ADY33" s="70"/>
      <c r="ADZ33" s="70"/>
      <c r="AEA33" s="70"/>
      <c r="AEB33" s="70"/>
      <c r="AEC33" s="70"/>
      <c r="AED33" s="70"/>
      <c r="AEE33" s="70"/>
      <c r="AEF33" s="70"/>
      <c r="AEG33" s="70"/>
      <c r="AEH33" s="70"/>
      <c r="AEI33" s="70"/>
      <c r="AEJ33" s="70"/>
      <c r="AEK33" s="70"/>
      <c r="AEL33" s="70"/>
      <c r="AEM33" s="70"/>
      <c r="AEN33" s="70"/>
      <c r="AEO33" s="70"/>
      <c r="AEP33" s="70"/>
      <c r="AEQ33" s="70"/>
      <c r="AER33" s="70"/>
      <c r="AES33" s="70"/>
      <c r="AET33" s="70"/>
      <c r="AEU33" s="70"/>
      <c r="AEV33" s="70"/>
      <c r="AEW33" s="70"/>
      <c r="AEX33" s="70"/>
      <c r="AEY33" s="70"/>
      <c r="AEZ33" s="70"/>
      <c r="AFA33" s="70"/>
      <c r="AFB33" s="70"/>
      <c r="AFC33" s="70"/>
      <c r="AFD33" s="70"/>
      <c r="AFE33" s="70"/>
      <c r="AFF33" s="70"/>
      <c r="AFG33" s="70"/>
      <c r="AFH33" s="70"/>
      <c r="AFI33" s="70"/>
      <c r="AFJ33" s="70"/>
      <c r="AFK33" s="70"/>
      <c r="AFL33" s="70"/>
      <c r="AFM33" s="70"/>
      <c r="AFN33" s="70"/>
      <c r="AFO33" s="70"/>
      <c r="AFP33" s="70"/>
      <c r="AFQ33" s="70"/>
      <c r="AFR33" s="70"/>
      <c r="AFS33" s="70"/>
      <c r="AFT33" s="70"/>
      <c r="AFU33" s="70"/>
      <c r="AFV33" s="70"/>
      <c r="AFW33" s="70"/>
      <c r="AFX33" s="70"/>
      <c r="AFY33" s="70"/>
      <c r="AFZ33" s="70"/>
      <c r="AGA33" s="70"/>
      <c r="AGB33" s="70"/>
      <c r="AGC33" s="70"/>
      <c r="AGD33" s="70"/>
      <c r="AGE33" s="70"/>
      <c r="AGF33" s="70"/>
      <c r="AGG33" s="70"/>
      <c r="AGH33" s="70"/>
      <c r="AGI33" s="70"/>
      <c r="AGJ33" s="70"/>
      <c r="AGK33" s="70"/>
      <c r="AGL33" s="70"/>
      <c r="AGM33" s="70"/>
      <c r="AGN33" s="70"/>
      <c r="AGO33" s="70"/>
      <c r="AGP33" s="70"/>
      <c r="AGQ33" s="70"/>
      <c r="AGR33" s="70"/>
      <c r="AGS33" s="70"/>
      <c r="AGT33" s="70"/>
      <c r="AGU33" s="70"/>
      <c r="AGV33" s="70"/>
      <c r="AGW33" s="70"/>
      <c r="AGX33" s="70"/>
      <c r="AGY33" s="70"/>
      <c r="AGZ33" s="70"/>
      <c r="AHA33" s="70"/>
      <c r="AHB33" s="70"/>
      <c r="AHC33" s="70"/>
      <c r="AHD33" s="70"/>
      <c r="AHE33" s="70"/>
      <c r="AHF33" s="70"/>
      <c r="AHG33" s="70"/>
      <c r="AHH33" s="70"/>
      <c r="AHI33" s="70"/>
      <c r="AHJ33" s="70"/>
      <c r="AHK33" s="70"/>
      <c r="AHL33" s="70"/>
      <c r="AHM33" s="70"/>
      <c r="AHN33" s="70"/>
      <c r="AHO33" s="70"/>
      <c r="AHP33" s="70"/>
      <c r="AHQ33" s="70"/>
      <c r="AHR33" s="70"/>
      <c r="AHS33" s="70"/>
      <c r="AHT33" s="70"/>
      <c r="AHU33" s="70"/>
      <c r="AHV33" s="70"/>
      <c r="AHW33" s="70"/>
      <c r="AHX33" s="70"/>
      <c r="AHY33" s="70"/>
      <c r="AHZ33" s="70"/>
      <c r="AIA33" s="70"/>
      <c r="AIB33" s="70"/>
      <c r="AIC33" s="70"/>
      <c r="AID33" s="70"/>
      <c r="AIE33" s="70"/>
      <c r="AIF33" s="70"/>
      <c r="AIG33" s="70"/>
      <c r="AIH33" s="70"/>
      <c r="AII33" s="70"/>
      <c r="AIJ33" s="70"/>
      <c r="AIK33" s="70"/>
      <c r="AIL33" s="70"/>
      <c r="AIM33" s="70"/>
      <c r="AIN33" s="70"/>
      <c r="AIO33" s="70"/>
      <c r="AIP33" s="70"/>
      <c r="AIQ33" s="70"/>
      <c r="AIR33" s="70"/>
      <c r="AIS33" s="70"/>
      <c r="AIT33" s="70"/>
      <c r="AIU33" s="70"/>
      <c r="AIV33" s="70"/>
      <c r="AIW33" s="70"/>
      <c r="AIX33" s="70"/>
      <c r="AIY33" s="70"/>
      <c r="AIZ33" s="70"/>
      <c r="AJA33" s="70"/>
      <c r="AJB33" s="70"/>
      <c r="AJC33" s="70"/>
      <c r="AJD33" s="70"/>
      <c r="AJE33" s="70"/>
      <c r="AJF33" s="70"/>
      <c r="AJG33" s="70"/>
      <c r="AJH33" s="70"/>
      <c r="AJI33" s="70"/>
      <c r="AJJ33" s="70"/>
      <c r="AJK33" s="70"/>
      <c r="AJL33" s="70"/>
      <c r="AJM33" s="70"/>
      <c r="AJN33" s="70"/>
      <c r="AJO33" s="70"/>
      <c r="AJP33" s="70"/>
      <c r="AJQ33" s="70"/>
      <c r="AJR33" s="70"/>
      <c r="AJS33" s="70"/>
      <c r="AJT33" s="70"/>
      <c r="AJU33" s="70"/>
      <c r="AJV33" s="70"/>
      <c r="AJW33" s="70"/>
      <c r="AJX33" s="70"/>
      <c r="AJY33" s="70"/>
      <c r="AJZ33" s="70"/>
      <c r="AKA33" s="70"/>
      <c r="AKB33" s="70"/>
      <c r="AKC33" s="70"/>
      <c r="AKD33" s="70"/>
      <c r="AKE33" s="70"/>
      <c r="AKF33" s="70"/>
      <c r="AKG33" s="70"/>
      <c r="AKH33" s="70"/>
      <c r="AKI33" s="70"/>
      <c r="AKJ33" s="70"/>
      <c r="AKK33" s="70"/>
      <c r="AKL33" s="70"/>
      <c r="AKM33" s="70"/>
      <c r="AKN33" s="70"/>
      <c r="AKO33" s="70"/>
      <c r="AKP33" s="70"/>
      <c r="AKQ33" s="70"/>
      <c r="AKR33" s="70"/>
      <c r="AKS33" s="70"/>
      <c r="AKT33" s="70"/>
      <c r="AKU33" s="70"/>
      <c r="AKV33" s="70"/>
      <c r="AKW33" s="70"/>
      <c r="AKX33" s="70"/>
      <c r="AKY33" s="70"/>
      <c r="AKZ33" s="70"/>
      <c r="ALA33" s="70"/>
      <c r="ALB33" s="70"/>
      <c r="ALC33" s="70"/>
      <c r="ALD33" s="70"/>
      <c r="ALE33" s="70"/>
      <c r="ALF33" s="70"/>
      <c r="ALG33" s="70"/>
      <c r="ALH33" s="70"/>
      <c r="ALI33" s="70"/>
      <c r="ALJ33" s="70"/>
      <c r="ALK33" s="70"/>
      <c r="ALL33" s="70"/>
      <c r="ALM33" s="70"/>
      <c r="ALN33" s="70"/>
      <c r="ALO33" s="70"/>
      <c r="ALP33" s="70"/>
      <c r="ALQ33" s="70"/>
      <c r="ALR33" s="70"/>
      <c r="ALS33" s="70"/>
      <c r="ALT33" s="70"/>
      <c r="ALU33" s="70"/>
      <c r="ALV33" s="70"/>
      <c r="ALW33" s="70"/>
      <c r="ALX33" s="70"/>
      <c r="ALY33" s="70"/>
      <c r="ALZ33" s="70"/>
      <c r="AMA33" s="70"/>
      <c r="AMB33" s="70"/>
      <c r="AMC33" s="70"/>
      <c r="AMD33" s="70"/>
      <c r="AME33" s="70"/>
      <c r="AMF33" s="70"/>
      <c r="AMG33" s="70"/>
      <c r="AMH33" s="70"/>
      <c r="AMI33" s="70"/>
      <c r="AMJ33" s="70"/>
      <c r="AMK33" s="70"/>
      <c r="AML33" s="70"/>
      <c r="AMM33" s="70"/>
      <c r="AMN33" s="70"/>
      <c r="AMO33" s="70"/>
      <c r="AMP33" s="70"/>
      <c r="AMQ33" s="70"/>
      <c r="AMR33" s="70"/>
      <c r="AMS33" s="70"/>
      <c r="AMT33" s="70"/>
      <c r="AMU33" s="70"/>
      <c r="AMV33" s="70"/>
      <c r="AMW33" s="70"/>
      <c r="AMX33" s="70"/>
      <c r="AMY33" s="70"/>
      <c r="AMZ33" s="70"/>
      <c r="ANA33" s="70"/>
      <c r="ANB33" s="70"/>
      <c r="ANC33" s="70"/>
      <c r="AND33" s="70"/>
      <c r="ANE33" s="70"/>
      <c r="ANF33" s="70"/>
      <c r="ANG33" s="70"/>
      <c r="ANH33" s="70"/>
      <c r="ANI33" s="70"/>
      <c r="ANJ33" s="70"/>
      <c r="ANK33" s="70"/>
      <c r="ANL33" s="70"/>
      <c r="ANM33" s="70"/>
      <c r="ANN33" s="70"/>
      <c r="ANO33" s="70"/>
      <c r="ANP33" s="70"/>
      <c r="ANQ33" s="70"/>
      <c r="ANR33" s="70"/>
      <c r="ANS33" s="70"/>
      <c r="ANT33" s="70"/>
      <c r="ANU33" s="70"/>
      <c r="ANV33" s="70"/>
      <c r="ANW33" s="70"/>
      <c r="ANX33" s="70"/>
      <c r="ANY33" s="70"/>
      <c r="ANZ33" s="70"/>
      <c r="AOA33" s="70"/>
      <c r="AOB33" s="70"/>
      <c r="AOC33" s="70"/>
      <c r="AOD33" s="70"/>
      <c r="AOE33" s="70"/>
      <c r="AOF33" s="70"/>
      <c r="AOG33" s="70"/>
      <c r="AOH33" s="70"/>
      <c r="AOI33" s="70"/>
      <c r="AOJ33" s="70"/>
      <c r="AOK33" s="70"/>
      <c r="AOL33" s="70"/>
      <c r="AOM33" s="70"/>
      <c r="AON33" s="70"/>
      <c r="AOO33" s="70"/>
      <c r="AOP33" s="70"/>
      <c r="AOQ33" s="70"/>
      <c r="AOR33" s="70"/>
      <c r="AOS33" s="70"/>
      <c r="AOT33" s="70"/>
      <c r="AOU33" s="70"/>
      <c r="AOV33" s="70"/>
      <c r="AOW33" s="70"/>
      <c r="AOX33" s="70"/>
      <c r="AOY33" s="70"/>
      <c r="AOZ33" s="70"/>
      <c r="APA33" s="70"/>
      <c r="APB33" s="70"/>
      <c r="APC33" s="70"/>
      <c r="APD33" s="70"/>
      <c r="APE33" s="70"/>
      <c r="APF33" s="70"/>
      <c r="APG33" s="70"/>
      <c r="APH33" s="70"/>
      <c r="API33" s="70"/>
      <c r="APJ33" s="70"/>
      <c r="APK33" s="70"/>
      <c r="APL33" s="70"/>
      <c r="APM33" s="70"/>
      <c r="APN33" s="70"/>
      <c r="APO33" s="70"/>
      <c r="APP33" s="70"/>
      <c r="APQ33" s="70"/>
      <c r="APR33" s="70"/>
      <c r="APS33" s="70"/>
      <c r="APT33" s="70"/>
      <c r="APU33" s="70"/>
      <c r="APV33" s="70"/>
      <c r="APW33" s="70"/>
      <c r="APX33" s="70"/>
      <c r="APY33" s="70"/>
      <c r="APZ33" s="70"/>
      <c r="AQA33" s="70"/>
      <c r="AQB33" s="70"/>
      <c r="AQC33" s="70"/>
      <c r="AQD33" s="70"/>
      <c r="AQE33" s="70"/>
      <c r="AQF33" s="70"/>
      <c r="AQG33" s="70"/>
      <c r="AQH33" s="70"/>
      <c r="AQI33" s="70"/>
      <c r="AQJ33" s="70"/>
      <c r="AQK33" s="70"/>
      <c r="AQL33" s="70"/>
      <c r="AQM33" s="70"/>
      <c r="AQN33" s="70"/>
      <c r="AQO33" s="70"/>
      <c r="AQP33" s="70"/>
      <c r="AQQ33" s="70"/>
      <c r="AQR33" s="70"/>
      <c r="AQS33" s="70"/>
      <c r="AQT33" s="70"/>
      <c r="AQU33" s="70"/>
      <c r="AQV33" s="70"/>
      <c r="AQW33" s="70"/>
      <c r="AQX33" s="70"/>
      <c r="AQY33" s="70"/>
      <c r="AQZ33" s="70"/>
      <c r="ARA33" s="70"/>
      <c r="ARB33" s="70"/>
      <c r="ARC33" s="70"/>
      <c r="ARD33" s="70"/>
      <c r="ARE33" s="70"/>
      <c r="ARF33" s="70"/>
      <c r="ARG33" s="70"/>
      <c r="ARH33" s="70"/>
      <c r="ARI33" s="70"/>
      <c r="ARJ33" s="70"/>
      <c r="ARK33" s="70"/>
      <c r="ARL33" s="70"/>
      <c r="ARM33" s="70"/>
      <c r="ARN33" s="70"/>
      <c r="ARO33" s="70"/>
      <c r="ARP33" s="70"/>
      <c r="ARQ33" s="70"/>
      <c r="ARR33" s="70"/>
      <c r="ARS33" s="70"/>
      <c r="ART33" s="70"/>
      <c r="ARU33" s="70"/>
      <c r="ARV33" s="70"/>
      <c r="ARW33" s="70"/>
      <c r="ARX33" s="70"/>
      <c r="ARY33" s="70"/>
      <c r="ARZ33" s="70"/>
      <c r="ASA33" s="70"/>
      <c r="ASB33" s="70"/>
      <c r="ASC33" s="70"/>
      <c r="ASD33" s="70"/>
      <c r="ASE33" s="70"/>
      <c r="ASF33" s="70"/>
      <c r="ASG33" s="70"/>
      <c r="ASH33" s="70"/>
      <c r="ASI33" s="70"/>
      <c r="ASJ33" s="70"/>
      <c r="ASK33" s="70"/>
      <c r="ASL33" s="70"/>
      <c r="ASM33" s="70"/>
      <c r="ASN33" s="70"/>
      <c r="ASO33" s="70"/>
      <c r="ASP33" s="70"/>
      <c r="ASQ33" s="70"/>
      <c r="ASR33" s="70"/>
      <c r="ASS33" s="70"/>
      <c r="AST33" s="70"/>
      <c r="ASU33" s="70"/>
      <c r="ASV33" s="70"/>
      <c r="ASW33" s="70"/>
      <c r="ASX33" s="70"/>
      <c r="ASY33" s="70"/>
      <c r="ASZ33" s="70"/>
      <c r="ATA33" s="70"/>
      <c r="ATB33" s="70"/>
      <c r="ATC33" s="70"/>
      <c r="ATD33" s="70"/>
      <c r="ATE33" s="70"/>
      <c r="ATF33" s="70"/>
      <c r="ATG33" s="70"/>
      <c r="ATH33" s="70"/>
      <c r="ATI33" s="70"/>
      <c r="ATJ33" s="70"/>
      <c r="ATK33" s="70"/>
      <c r="ATL33" s="70"/>
      <c r="ATM33" s="70"/>
      <c r="ATN33" s="70"/>
      <c r="ATO33" s="70"/>
      <c r="ATP33" s="70"/>
      <c r="ATQ33" s="70"/>
      <c r="ATR33" s="70"/>
      <c r="ATS33" s="70"/>
      <c r="ATT33" s="70"/>
      <c r="ATU33" s="70"/>
      <c r="ATV33" s="70"/>
      <c r="ATW33" s="70"/>
      <c r="ATX33" s="70"/>
      <c r="ATY33" s="70"/>
      <c r="ATZ33" s="70"/>
      <c r="AUA33" s="70"/>
      <c r="AUB33" s="70"/>
      <c r="AUC33" s="70"/>
      <c r="AUD33" s="70"/>
      <c r="AUE33" s="70"/>
      <c r="AUF33" s="70"/>
      <c r="AUG33" s="70"/>
      <c r="AUH33" s="70"/>
      <c r="AUI33" s="70"/>
      <c r="AUJ33" s="70"/>
      <c r="AUK33" s="70"/>
      <c r="AUL33" s="70"/>
      <c r="AUM33" s="70"/>
      <c r="AUN33" s="70"/>
      <c r="AUO33" s="70"/>
      <c r="AUP33" s="70"/>
      <c r="AUQ33" s="70"/>
      <c r="AUR33" s="70"/>
      <c r="AUS33" s="70"/>
      <c r="AUT33" s="70"/>
      <c r="AUU33" s="70"/>
      <c r="AUV33" s="70"/>
      <c r="AUW33" s="70"/>
      <c r="AUX33" s="70"/>
      <c r="AUY33" s="70"/>
      <c r="AUZ33" s="70"/>
      <c r="AVA33" s="70"/>
      <c r="AVB33" s="70"/>
      <c r="AVC33" s="70"/>
      <c r="AVD33" s="70"/>
      <c r="AVE33" s="70"/>
      <c r="AVF33" s="70"/>
      <c r="AVG33" s="70"/>
      <c r="AVH33" s="70"/>
      <c r="AVI33" s="70"/>
      <c r="AVJ33" s="70"/>
      <c r="AVK33" s="70"/>
      <c r="AVL33" s="70"/>
      <c r="AVM33" s="70"/>
      <c r="AVN33" s="70"/>
      <c r="AVO33" s="70"/>
      <c r="AVP33" s="70"/>
      <c r="AVQ33" s="70"/>
      <c r="AVR33" s="70"/>
      <c r="AVS33" s="70"/>
      <c r="AVT33" s="70"/>
      <c r="AVU33" s="70"/>
      <c r="AVV33" s="70"/>
      <c r="AVW33" s="70"/>
      <c r="AVX33" s="70"/>
      <c r="AVY33" s="70"/>
      <c r="AVZ33" s="70"/>
      <c r="AWA33" s="70"/>
      <c r="AWB33" s="70"/>
      <c r="AWC33" s="70"/>
      <c r="AWD33" s="70"/>
      <c r="AWE33" s="70"/>
      <c r="AWF33" s="70"/>
      <c r="AWG33" s="70"/>
      <c r="AWH33" s="70"/>
      <c r="AWI33" s="70"/>
      <c r="AWJ33" s="70"/>
      <c r="AWK33" s="70"/>
      <c r="AWL33" s="70"/>
      <c r="AWM33" s="70"/>
      <c r="AWN33" s="70"/>
      <c r="AWO33" s="70"/>
      <c r="AWP33" s="70"/>
      <c r="AWQ33" s="70"/>
      <c r="AWR33" s="70"/>
      <c r="AWS33" s="70"/>
      <c r="AWT33" s="70"/>
      <c r="AWU33" s="70"/>
      <c r="AWV33" s="70"/>
      <c r="AWW33" s="70"/>
      <c r="AWX33" s="70"/>
      <c r="AWY33" s="70"/>
      <c r="AWZ33" s="70"/>
      <c r="AXA33" s="70"/>
      <c r="AXB33" s="70"/>
      <c r="AXC33" s="70"/>
      <c r="AXD33" s="70"/>
      <c r="AXE33" s="70"/>
      <c r="AXF33" s="70"/>
      <c r="AXG33" s="70"/>
      <c r="AXH33" s="70"/>
      <c r="AXI33" s="70"/>
      <c r="AXJ33" s="70"/>
      <c r="AXK33" s="70"/>
      <c r="AXL33" s="70"/>
      <c r="AXM33" s="70"/>
      <c r="AXN33" s="70"/>
      <c r="AXO33" s="70"/>
      <c r="AXP33" s="70"/>
      <c r="AXQ33" s="70"/>
      <c r="AXR33" s="70"/>
      <c r="AXS33" s="70"/>
      <c r="AXT33" s="70"/>
      <c r="AXU33" s="70"/>
      <c r="AXV33" s="70"/>
      <c r="AXW33" s="70"/>
      <c r="AXX33" s="70"/>
      <c r="AXY33" s="70"/>
      <c r="AXZ33" s="70"/>
      <c r="AYA33" s="70"/>
      <c r="AYB33" s="70"/>
      <c r="AYC33" s="70"/>
      <c r="AYD33" s="70"/>
      <c r="AYE33" s="70"/>
      <c r="AYF33" s="70"/>
      <c r="AYG33" s="70"/>
      <c r="AYH33" s="70"/>
      <c r="AYI33" s="70"/>
      <c r="AYJ33" s="70"/>
      <c r="AYK33" s="70"/>
      <c r="AYL33" s="70"/>
      <c r="AYM33" s="70"/>
      <c r="AYN33" s="70"/>
      <c r="AYO33" s="70"/>
      <c r="AYP33" s="70"/>
      <c r="AYQ33" s="70"/>
      <c r="AYR33" s="70"/>
      <c r="AYS33" s="70"/>
      <c r="AYT33" s="70"/>
      <c r="AYU33" s="70"/>
      <c r="AYV33" s="70"/>
      <c r="AYW33" s="70"/>
      <c r="AYX33" s="70"/>
      <c r="AYY33" s="70"/>
      <c r="AYZ33" s="70"/>
      <c r="AZA33" s="70"/>
      <c r="AZB33" s="70"/>
      <c r="AZC33" s="70"/>
      <c r="AZD33" s="70"/>
      <c r="AZE33" s="70"/>
      <c r="AZF33" s="70"/>
      <c r="AZG33" s="70"/>
      <c r="AZH33" s="70"/>
      <c r="AZI33" s="70"/>
      <c r="AZJ33" s="70"/>
      <c r="AZK33" s="70"/>
      <c r="AZL33" s="70"/>
      <c r="AZM33" s="70"/>
      <c r="AZN33" s="70"/>
      <c r="AZO33" s="70"/>
      <c r="AZP33" s="70"/>
      <c r="AZQ33" s="70"/>
      <c r="AZR33" s="70"/>
      <c r="AZS33" s="70"/>
      <c r="AZT33" s="70"/>
      <c r="AZU33" s="70"/>
      <c r="AZV33" s="70"/>
      <c r="AZW33" s="70"/>
      <c r="AZX33" s="70"/>
      <c r="AZY33" s="70"/>
      <c r="AZZ33" s="70"/>
      <c r="BAA33" s="70"/>
      <c r="BAB33" s="70"/>
      <c r="BAC33" s="70"/>
      <c r="BAD33" s="70"/>
      <c r="BAE33" s="70"/>
      <c r="BAF33" s="70"/>
      <c r="BAG33" s="70"/>
      <c r="BAH33" s="70"/>
      <c r="BAI33" s="70"/>
      <c r="BAJ33" s="70"/>
      <c r="BAK33" s="70"/>
      <c r="BAL33" s="70"/>
      <c r="BAM33" s="70"/>
      <c r="BAN33" s="70"/>
      <c r="BAO33" s="70"/>
      <c r="BAP33" s="70"/>
      <c r="BAQ33" s="70"/>
      <c r="BAR33" s="70"/>
      <c r="BAS33" s="70"/>
      <c r="BAT33" s="70"/>
      <c r="BAU33" s="70"/>
      <c r="BAV33" s="70"/>
      <c r="BAW33" s="70"/>
      <c r="BAX33" s="70"/>
      <c r="BAY33" s="70"/>
      <c r="BAZ33" s="70"/>
      <c r="BBA33" s="70"/>
      <c r="BBB33" s="70"/>
      <c r="BBC33" s="70"/>
      <c r="BBD33" s="70"/>
      <c r="BBE33" s="70"/>
      <c r="BBF33" s="70"/>
      <c r="BBG33" s="70"/>
      <c r="BBH33" s="70"/>
      <c r="BBI33" s="70"/>
      <c r="BBJ33" s="70"/>
      <c r="BBK33" s="70"/>
      <c r="BBL33" s="70"/>
      <c r="BBM33" s="70"/>
      <c r="BBN33" s="70"/>
      <c r="BBO33" s="70"/>
      <c r="BBP33" s="70"/>
      <c r="BBQ33" s="70"/>
      <c r="BBR33" s="70"/>
      <c r="BBS33" s="70"/>
      <c r="BBT33" s="70"/>
      <c r="BBU33" s="70"/>
      <c r="BBV33" s="70"/>
      <c r="BBW33" s="70"/>
      <c r="BBX33" s="70"/>
      <c r="BBY33" s="70"/>
      <c r="BBZ33" s="70"/>
      <c r="BCA33" s="70"/>
      <c r="BCB33" s="70"/>
      <c r="BCC33" s="70"/>
      <c r="BCD33" s="70"/>
      <c r="BCE33" s="70"/>
      <c r="BCF33" s="70"/>
      <c r="BCG33" s="70"/>
      <c r="BCH33" s="70"/>
      <c r="BCI33" s="70"/>
      <c r="BCJ33" s="70"/>
      <c r="BCK33" s="70"/>
      <c r="BCL33" s="70"/>
      <c r="BCM33" s="70"/>
      <c r="BCN33" s="70"/>
      <c r="BCO33" s="70"/>
      <c r="BCP33" s="70"/>
      <c r="BCQ33" s="70"/>
      <c r="BCR33" s="70"/>
      <c r="BCS33" s="70"/>
      <c r="BCT33" s="70"/>
      <c r="BCU33" s="70"/>
      <c r="BCV33" s="70"/>
      <c r="BCW33" s="70"/>
      <c r="BCX33" s="70"/>
      <c r="BCY33" s="70"/>
      <c r="BCZ33" s="70"/>
      <c r="BDA33" s="70"/>
      <c r="BDB33" s="70"/>
      <c r="BDC33" s="70"/>
      <c r="BDD33" s="70"/>
      <c r="BDE33" s="70"/>
      <c r="BDF33" s="70"/>
      <c r="BDG33" s="70"/>
      <c r="BDH33" s="70"/>
      <c r="BDI33" s="70"/>
      <c r="BDJ33" s="70"/>
      <c r="BDK33" s="70"/>
      <c r="BDL33" s="70"/>
      <c r="BDM33" s="70"/>
      <c r="BDN33" s="70"/>
      <c r="BDO33" s="70"/>
      <c r="BDP33" s="70"/>
      <c r="BDQ33" s="70"/>
      <c r="BDR33" s="70"/>
      <c r="BDS33" s="70"/>
      <c r="BDT33" s="70"/>
      <c r="BDU33" s="70"/>
      <c r="BDV33" s="70"/>
      <c r="BDW33" s="70"/>
      <c r="BDX33" s="70"/>
      <c r="BDY33" s="70"/>
      <c r="BDZ33" s="70"/>
      <c r="BEA33" s="70"/>
      <c r="BEB33" s="70"/>
      <c r="BEC33" s="70"/>
      <c r="BED33" s="70"/>
      <c r="BEE33" s="70"/>
      <c r="BEF33" s="70"/>
      <c r="BEG33" s="70"/>
      <c r="BEH33" s="70"/>
      <c r="BEI33" s="70"/>
      <c r="BEJ33" s="70"/>
      <c r="BEK33" s="70"/>
      <c r="BEL33" s="70"/>
      <c r="BEM33" s="70"/>
      <c r="BEN33" s="70"/>
      <c r="BEO33" s="70"/>
      <c r="BEP33" s="70"/>
      <c r="BEQ33" s="70"/>
      <c r="BER33" s="70"/>
      <c r="BES33" s="70"/>
      <c r="BET33" s="70"/>
      <c r="BEU33" s="70"/>
      <c r="BEV33" s="70"/>
      <c r="BEW33" s="70"/>
      <c r="BEX33" s="70"/>
      <c r="BEY33" s="70"/>
      <c r="BEZ33" s="70"/>
      <c r="BFA33" s="70"/>
      <c r="BFB33" s="70"/>
      <c r="BFC33" s="70"/>
      <c r="BFD33" s="70"/>
      <c r="BFE33" s="70"/>
      <c r="BFF33" s="70"/>
      <c r="BFG33" s="70"/>
      <c r="BFH33" s="70"/>
      <c r="BFI33" s="70"/>
      <c r="BFJ33" s="70"/>
      <c r="BFK33" s="70"/>
      <c r="BFL33" s="70"/>
      <c r="BFM33" s="70"/>
      <c r="BFN33" s="70"/>
      <c r="BFO33" s="70"/>
      <c r="BFP33" s="70"/>
      <c r="BFQ33" s="70"/>
      <c r="BFR33" s="70"/>
      <c r="BFS33" s="70"/>
      <c r="BFT33" s="70"/>
      <c r="BFU33" s="70"/>
      <c r="BFV33" s="70"/>
      <c r="BFW33" s="70"/>
      <c r="BFX33" s="70"/>
      <c r="BFY33" s="70"/>
      <c r="BFZ33" s="70"/>
      <c r="BGA33" s="70"/>
      <c r="BGB33" s="70"/>
      <c r="BGC33" s="70"/>
      <c r="BGD33" s="70"/>
      <c r="BGE33" s="70"/>
      <c r="BGF33" s="70"/>
      <c r="BGG33" s="70"/>
      <c r="BGH33" s="70"/>
      <c r="BGI33" s="70"/>
      <c r="BGJ33" s="70"/>
      <c r="BGK33" s="70"/>
      <c r="BGL33" s="70"/>
      <c r="BGM33" s="70"/>
      <c r="BGN33" s="70"/>
      <c r="BGO33" s="70"/>
      <c r="BGP33" s="70"/>
      <c r="BGQ33" s="70"/>
      <c r="BGR33" s="70"/>
      <c r="BGS33" s="70"/>
      <c r="BGT33" s="70"/>
      <c r="BGU33" s="70"/>
      <c r="BGV33" s="70"/>
      <c r="BGW33" s="70"/>
      <c r="BGX33" s="70"/>
      <c r="BGY33" s="70"/>
      <c r="BGZ33" s="70"/>
      <c r="BHA33" s="70"/>
      <c r="BHB33" s="70"/>
      <c r="BHC33" s="70"/>
      <c r="BHD33" s="70"/>
      <c r="BHE33" s="70"/>
      <c r="BHF33" s="70"/>
      <c r="BHG33" s="70"/>
      <c r="BHH33" s="70"/>
      <c r="BHI33" s="70"/>
      <c r="BHJ33" s="70"/>
      <c r="BHK33" s="70"/>
      <c r="BHL33" s="70"/>
      <c r="BHM33" s="70"/>
      <c r="BHN33" s="70"/>
      <c r="BHO33" s="70"/>
      <c r="BHP33" s="70"/>
      <c r="BHQ33" s="70"/>
      <c r="BHR33" s="70"/>
      <c r="BHS33" s="70"/>
      <c r="BHT33" s="70"/>
      <c r="BHU33" s="70"/>
      <c r="BHV33" s="70"/>
      <c r="BHW33" s="70"/>
      <c r="BHX33" s="70"/>
      <c r="BHY33" s="70"/>
      <c r="BHZ33" s="70"/>
      <c r="BIA33" s="70"/>
      <c r="BIB33" s="70"/>
      <c r="BIC33" s="70"/>
      <c r="BID33" s="70"/>
      <c r="BIE33" s="70"/>
      <c r="BIF33" s="70"/>
      <c r="BIG33" s="70"/>
      <c r="BIH33" s="70"/>
      <c r="BII33" s="70"/>
      <c r="BIJ33" s="70"/>
      <c r="BIK33" s="70"/>
      <c r="BIL33" s="70"/>
      <c r="BIM33" s="70"/>
      <c r="BIN33" s="70"/>
      <c r="BIO33" s="70"/>
      <c r="BIP33" s="70"/>
      <c r="BIQ33" s="70"/>
      <c r="BIR33" s="70"/>
      <c r="BIS33" s="70"/>
      <c r="BIT33" s="70"/>
      <c r="BIU33" s="70"/>
      <c r="BIV33" s="70"/>
      <c r="BIW33" s="70"/>
      <c r="BIX33" s="70"/>
      <c r="BIY33" s="70"/>
      <c r="BIZ33" s="70"/>
      <c r="BJA33" s="70"/>
      <c r="BJB33" s="70"/>
      <c r="BJC33" s="70"/>
      <c r="BJD33" s="70"/>
      <c r="BJE33" s="70"/>
      <c r="BJF33" s="70"/>
      <c r="BJG33" s="70"/>
      <c r="BJH33" s="70"/>
      <c r="BJI33" s="70"/>
      <c r="BJJ33" s="70"/>
      <c r="BJK33" s="70"/>
      <c r="BJL33" s="70"/>
      <c r="BJM33" s="70"/>
      <c r="BJN33" s="70"/>
      <c r="BJO33" s="70"/>
      <c r="BJP33" s="70"/>
      <c r="BJQ33" s="70"/>
      <c r="BJR33" s="70"/>
      <c r="BJS33" s="70"/>
      <c r="BJT33" s="70"/>
      <c r="BJU33" s="70"/>
      <c r="BJV33" s="70"/>
      <c r="BJW33" s="70"/>
      <c r="BJX33" s="70"/>
      <c r="BJY33" s="70"/>
      <c r="BJZ33" s="70"/>
      <c r="BKA33" s="70"/>
      <c r="BKB33" s="70"/>
      <c r="BKC33" s="70"/>
      <c r="BKD33" s="70"/>
      <c r="BKE33" s="70"/>
      <c r="BKF33" s="70"/>
      <c r="BKG33" s="70"/>
      <c r="BKH33" s="70"/>
      <c r="BKI33" s="70"/>
      <c r="BKJ33" s="70"/>
      <c r="BKK33" s="70"/>
      <c r="BKL33" s="70"/>
      <c r="BKM33" s="70"/>
      <c r="BKN33" s="70"/>
      <c r="BKO33" s="70"/>
      <c r="BKP33" s="70"/>
      <c r="BKQ33" s="70"/>
      <c r="BKR33" s="70"/>
      <c r="BKS33" s="70"/>
      <c r="BKT33" s="70"/>
      <c r="BKU33" s="70"/>
      <c r="BKV33" s="70"/>
      <c r="BKW33" s="70"/>
      <c r="BKX33" s="70"/>
      <c r="BKY33" s="70"/>
      <c r="BKZ33" s="70"/>
      <c r="BLA33" s="70"/>
      <c r="BLB33" s="70"/>
      <c r="BLC33" s="70"/>
      <c r="BLD33" s="70"/>
      <c r="BLE33" s="70"/>
      <c r="BLF33" s="70"/>
      <c r="BLG33" s="70"/>
      <c r="BLH33" s="70"/>
      <c r="BLI33" s="70"/>
      <c r="BLJ33" s="70"/>
      <c r="BLK33" s="70"/>
      <c r="BLL33" s="70"/>
      <c r="BLM33" s="70"/>
      <c r="BLN33" s="70"/>
      <c r="BLO33" s="70"/>
      <c r="BLP33" s="70"/>
      <c r="BLQ33" s="70"/>
      <c r="BLR33" s="70"/>
      <c r="BLS33" s="70"/>
      <c r="BLT33" s="70"/>
      <c r="BLU33" s="70"/>
      <c r="BLV33" s="70"/>
      <c r="BLW33" s="70"/>
      <c r="BLX33" s="70"/>
      <c r="BLY33" s="70"/>
      <c r="BLZ33" s="70"/>
      <c r="BMA33" s="70"/>
      <c r="BMB33" s="70"/>
      <c r="BMC33" s="70"/>
      <c r="BMD33" s="70"/>
      <c r="BME33" s="70"/>
      <c r="BMF33" s="70"/>
      <c r="BMG33" s="70"/>
      <c r="BMH33" s="70"/>
      <c r="BMI33" s="70"/>
      <c r="BMJ33" s="70"/>
      <c r="BMK33" s="70"/>
      <c r="BML33" s="70"/>
      <c r="BMM33" s="70"/>
      <c r="BMN33" s="70"/>
      <c r="BMO33" s="70"/>
      <c r="BMP33" s="70"/>
      <c r="BMQ33" s="70"/>
      <c r="BMR33" s="70"/>
      <c r="BMS33" s="70"/>
      <c r="BMT33" s="70"/>
      <c r="BMU33" s="70"/>
      <c r="BMV33" s="70"/>
      <c r="BMW33" s="70"/>
      <c r="BMX33" s="70"/>
      <c r="BMY33" s="70"/>
      <c r="BMZ33" s="70"/>
      <c r="BNA33" s="70"/>
      <c r="BNB33" s="70"/>
      <c r="BNC33" s="70"/>
      <c r="BND33" s="70"/>
      <c r="BNE33" s="70"/>
      <c r="BNF33" s="70"/>
      <c r="BNG33" s="70"/>
      <c r="BNH33" s="70"/>
      <c r="BNI33" s="70"/>
      <c r="BNJ33" s="70"/>
      <c r="BNK33" s="70"/>
      <c r="BNL33" s="70"/>
      <c r="BNM33" s="70"/>
      <c r="BNN33" s="70"/>
      <c r="BNO33" s="70"/>
      <c r="BNP33" s="70"/>
      <c r="BNQ33" s="70"/>
      <c r="BNR33" s="70"/>
      <c r="BNS33" s="70"/>
      <c r="BNT33" s="70"/>
      <c r="BNU33" s="70"/>
      <c r="BNV33" s="70"/>
      <c r="BNW33" s="70"/>
      <c r="BNX33" s="70"/>
      <c r="BNY33" s="70"/>
      <c r="BNZ33" s="70"/>
      <c r="BOA33" s="70"/>
      <c r="BOB33" s="70"/>
      <c r="BOC33" s="70"/>
      <c r="BOD33" s="70"/>
      <c r="BOE33" s="70"/>
      <c r="BOF33" s="70"/>
      <c r="BOG33" s="70"/>
      <c r="BOH33" s="70"/>
      <c r="BOI33" s="70"/>
      <c r="BOJ33" s="70"/>
      <c r="BOK33" s="70"/>
      <c r="BOL33" s="70"/>
      <c r="BOM33" s="70"/>
      <c r="BON33" s="70"/>
      <c r="BOO33" s="70"/>
      <c r="BOP33" s="70"/>
    </row>
    <row r="34" spans="1:1758" s="71" customFormat="1" ht="12" thickBot="1" x14ac:dyDescent="0.25">
      <c r="A34" s="80" t="s">
        <v>69</v>
      </c>
      <c r="B34" s="81" t="s">
        <v>41</v>
      </c>
      <c r="C34" s="8">
        <v>48884</v>
      </c>
      <c r="D34" s="8">
        <v>48884</v>
      </c>
      <c r="E34" s="35" t="s">
        <v>116</v>
      </c>
      <c r="F34" s="35">
        <v>47423</v>
      </c>
      <c r="G34" s="132">
        <f t="shared" si="3"/>
        <v>48</v>
      </c>
      <c r="H34" s="132" t="str">
        <f t="shared" si="0"/>
        <v/>
      </c>
      <c r="I34" s="109"/>
      <c r="J34" s="110"/>
      <c r="K34" s="70"/>
      <c r="L34" s="70"/>
      <c r="M34" s="72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0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70"/>
      <c r="KD34" s="70"/>
      <c r="KE34" s="70"/>
      <c r="KF34" s="70"/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  <c r="PB34" s="70"/>
      <c r="PC34" s="70"/>
      <c r="PD34" s="70"/>
      <c r="PE34" s="70"/>
      <c r="PF34" s="70"/>
      <c r="PG34" s="70"/>
      <c r="PH34" s="70"/>
      <c r="PI34" s="70"/>
      <c r="PJ34" s="70"/>
      <c r="PK34" s="70"/>
      <c r="PL34" s="70"/>
      <c r="PM34" s="70"/>
      <c r="PN34" s="70"/>
      <c r="PO34" s="70"/>
      <c r="PP34" s="70"/>
      <c r="PQ34" s="70"/>
      <c r="PR34" s="70"/>
      <c r="PS34" s="70"/>
      <c r="PT34" s="70"/>
      <c r="PU34" s="70"/>
      <c r="PV34" s="70"/>
      <c r="PW34" s="70"/>
      <c r="PX34" s="70"/>
      <c r="PY34" s="70"/>
      <c r="PZ34" s="70"/>
      <c r="QA34" s="70"/>
      <c r="QB34" s="70"/>
      <c r="QC34" s="70"/>
      <c r="QD34" s="70"/>
      <c r="QE34" s="70"/>
      <c r="QF34" s="70"/>
      <c r="QG34" s="70"/>
      <c r="QH34" s="70"/>
      <c r="QI34" s="70"/>
      <c r="QJ34" s="70"/>
      <c r="QK34" s="70"/>
      <c r="QL34" s="70"/>
      <c r="QM34" s="70"/>
      <c r="QN34" s="70"/>
      <c r="QO34" s="70"/>
      <c r="QP34" s="70"/>
      <c r="QQ34" s="70"/>
      <c r="QR34" s="70"/>
      <c r="QS34" s="70"/>
      <c r="QT34" s="70"/>
      <c r="QU34" s="70"/>
      <c r="QV34" s="70"/>
      <c r="QW34" s="70"/>
      <c r="QX34" s="70"/>
      <c r="QY34" s="70"/>
      <c r="QZ34" s="70"/>
      <c r="RA34" s="70"/>
      <c r="RB34" s="70"/>
      <c r="RC34" s="70"/>
      <c r="RD34" s="70"/>
      <c r="RE34" s="70"/>
      <c r="RF34" s="70"/>
      <c r="RG34" s="70"/>
      <c r="RH34" s="70"/>
      <c r="RI34" s="70"/>
      <c r="RJ34" s="70"/>
      <c r="RK34" s="70"/>
      <c r="RL34" s="70"/>
      <c r="RM34" s="70"/>
      <c r="RN34" s="70"/>
      <c r="RO34" s="70"/>
      <c r="RP34" s="70"/>
      <c r="RQ34" s="70"/>
      <c r="RR34" s="70"/>
      <c r="RS34" s="70"/>
      <c r="RT34" s="70"/>
      <c r="RU34" s="70"/>
      <c r="RV34" s="70"/>
      <c r="RW34" s="70"/>
      <c r="RX34" s="70"/>
      <c r="RY34" s="70"/>
      <c r="RZ34" s="70"/>
      <c r="SA34" s="70"/>
      <c r="SB34" s="70"/>
      <c r="SC34" s="70"/>
      <c r="SD34" s="70"/>
      <c r="SE34" s="70"/>
      <c r="SF34" s="70"/>
      <c r="SG34" s="70"/>
      <c r="SH34" s="70"/>
      <c r="SI34" s="70"/>
      <c r="SJ34" s="70"/>
      <c r="SK34" s="70"/>
      <c r="SL34" s="70"/>
      <c r="SM34" s="70"/>
      <c r="SN34" s="70"/>
      <c r="SO34" s="70"/>
      <c r="SP34" s="70"/>
      <c r="SQ34" s="70"/>
      <c r="SR34" s="70"/>
      <c r="SS34" s="70"/>
      <c r="ST34" s="70"/>
      <c r="SU34" s="70"/>
      <c r="SV34" s="70"/>
      <c r="SW34" s="70"/>
      <c r="SX34" s="70"/>
      <c r="SY34" s="70"/>
      <c r="SZ34" s="70"/>
      <c r="TA34" s="70"/>
      <c r="TB34" s="70"/>
      <c r="TC34" s="70"/>
      <c r="TD34" s="70"/>
      <c r="TE34" s="70"/>
      <c r="TF34" s="70"/>
      <c r="TG34" s="70"/>
      <c r="TH34" s="70"/>
      <c r="TI34" s="70"/>
      <c r="TJ34" s="70"/>
      <c r="TK34" s="70"/>
      <c r="TL34" s="70"/>
      <c r="TM34" s="70"/>
      <c r="TN34" s="70"/>
      <c r="TO34" s="70"/>
      <c r="TP34" s="70"/>
      <c r="TQ34" s="70"/>
      <c r="TR34" s="70"/>
      <c r="TS34" s="70"/>
      <c r="TT34" s="70"/>
      <c r="TU34" s="70"/>
      <c r="TV34" s="70"/>
      <c r="TW34" s="70"/>
      <c r="TX34" s="70"/>
      <c r="TY34" s="70"/>
      <c r="TZ34" s="70"/>
      <c r="UA34" s="70"/>
      <c r="UB34" s="70"/>
      <c r="UC34" s="70"/>
      <c r="UD34" s="70"/>
      <c r="UE34" s="70"/>
      <c r="UF34" s="70"/>
      <c r="UG34" s="70"/>
      <c r="UH34" s="70"/>
      <c r="UI34" s="70"/>
      <c r="UJ34" s="70"/>
      <c r="UK34" s="70"/>
      <c r="UL34" s="70"/>
      <c r="UM34" s="70"/>
      <c r="UN34" s="70"/>
      <c r="UO34" s="70"/>
      <c r="UP34" s="70"/>
      <c r="UQ34" s="70"/>
      <c r="UR34" s="70"/>
      <c r="US34" s="70"/>
      <c r="UT34" s="70"/>
      <c r="UU34" s="70"/>
      <c r="UV34" s="70"/>
      <c r="UW34" s="70"/>
      <c r="UX34" s="70"/>
      <c r="UY34" s="70"/>
      <c r="UZ34" s="70"/>
      <c r="VA34" s="70"/>
      <c r="VB34" s="70"/>
      <c r="VC34" s="70"/>
      <c r="VD34" s="70"/>
      <c r="VE34" s="70"/>
      <c r="VF34" s="70"/>
      <c r="VG34" s="70"/>
      <c r="VH34" s="70"/>
      <c r="VI34" s="70"/>
      <c r="VJ34" s="70"/>
      <c r="VK34" s="70"/>
      <c r="VL34" s="70"/>
      <c r="VM34" s="70"/>
      <c r="VN34" s="70"/>
      <c r="VO34" s="70"/>
      <c r="VP34" s="70"/>
      <c r="VQ34" s="70"/>
      <c r="VR34" s="70"/>
      <c r="VS34" s="70"/>
      <c r="VT34" s="70"/>
      <c r="VU34" s="70"/>
      <c r="VV34" s="70"/>
      <c r="VW34" s="70"/>
      <c r="VX34" s="70"/>
      <c r="VY34" s="70"/>
      <c r="VZ34" s="70"/>
      <c r="WA34" s="70"/>
      <c r="WB34" s="70"/>
      <c r="WC34" s="70"/>
      <c r="WD34" s="70"/>
      <c r="WE34" s="70"/>
      <c r="WF34" s="70"/>
      <c r="WG34" s="70"/>
      <c r="WH34" s="70"/>
      <c r="WI34" s="70"/>
      <c r="WJ34" s="70"/>
      <c r="WK34" s="70"/>
      <c r="WL34" s="70"/>
      <c r="WM34" s="70"/>
      <c r="WN34" s="70"/>
      <c r="WO34" s="70"/>
      <c r="WP34" s="70"/>
      <c r="WQ34" s="70"/>
      <c r="WR34" s="70"/>
      <c r="WS34" s="70"/>
      <c r="WT34" s="70"/>
      <c r="WU34" s="70"/>
      <c r="WV34" s="70"/>
      <c r="WW34" s="70"/>
      <c r="WX34" s="70"/>
      <c r="WY34" s="70"/>
      <c r="WZ34" s="70"/>
      <c r="XA34" s="70"/>
      <c r="XB34" s="70"/>
      <c r="XC34" s="70"/>
      <c r="XD34" s="70"/>
      <c r="XE34" s="70"/>
      <c r="XF34" s="70"/>
      <c r="XG34" s="70"/>
      <c r="XH34" s="70"/>
      <c r="XI34" s="70"/>
      <c r="XJ34" s="70"/>
      <c r="XK34" s="70"/>
      <c r="XL34" s="70"/>
      <c r="XM34" s="70"/>
      <c r="XN34" s="70"/>
      <c r="XO34" s="70"/>
      <c r="XP34" s="70"/>
      <c r="XQ34" s="70"/>
      <c r="XR34" s="70"/>
      <c r="XS34" s="70"/>
      <c r="XT34" s="70"/>
      <c r="XU34" s="70"/>
      <c r="XV34" s="70"/>
      <c r="XW34" s="70"/>
      <c r="XX34" s="70"/>
      <c r="XY34" s="70"/>
      <c r="XZ34" s="70"/>
      <c r="YA34" s="70"/>
      <c r="YB34" s="70"/>
      <c r="YC34" s="70"/>
      <c r="YD34" s="70"/>
      <c r="YE34" s="70"/>
      <c r="YF34" s="70"/>
      <c r="YG34" s="70"/>
      <c r="YH34" s="70"/>
      <c r="YI34" s="70"/>
      <c r="YJ34" s="70"/>
      <c r="YK34" s="70"/>
      <c r="YL34" s="70"/>
      <c r="YM34" s="70"/>
      <c r="YN34" s="70"/>
      <c r="YO34" s="70"/>
      <c r="YP34" s="70"/>
      <c r="YQ34" s="70"/>
      <c r="YR34" s="70"/>
      <c r="YS34" s="70"/>
      <c r="YT34" s="70"/>
      <c r="YU34" s="70"/>
      <c r="YV34" s="70"/>
      <c r="YW34" s="70"/>
      <c r="YX34" s="70"/>
      <c r="YY34" s="70"/>
      <c r="YZ34" s="70"/>
      <c r="ZA34" s="70"/>
      <c r="ZB34" s="70"/>
      <c r="ZC34" s="70"/>
      <c r="ZD34" s="70"/>
      <c r="ZE34" s="70"/>
      <c r="ZF34" s="70"/>
      <c r="ZG34" s="70"/>
      <c r="ZH34" s="70"/>
      <c r="ZI34" s="70"/>
      <c r="ZJ34" s="70"/>
      <c r="ZK34" s="70"/>
      <c r="ZL34" s="70"/>
      <c r="ZM34" s="70"/>
      <c r="ZN34" s="70"/>
      <c r="ZO34" s="70"/>
      <c r="ZP34" s="70"/>
      <c r="ZQ34" s="70"/>
      <c r="ZR34" s="70"/>
      <c r="ZS34" s="70"/>
      <c r="ZT34" s="70"/>
      <c r="ZU34" s="70"/>
      <c r="ZV34" s="70"/>
      <c r="ZW34" s="70"/>
      <c r="ZX34" s="70"/>
      <c r="ZY34" s="70"/>
      <c r="ZZ34" s="70"/>
      <c r="AAA34" s="70"/>
      <c r="AAB34" s="70"/>
      <c r="AAC34" s="70"/>
      <c r="AAD34" s="70"/>
      <c r="AAE34" s="70"/>
      <c r="AAF34" s="70"/>
      <c r="AAG34" s="70"/>
      <c r="AAH34" s="70"/>
      <c r="AAI34" s="70"/>
      <c r="AAJ34" s="70"/>
      <c r="AAK34" s="70"/>
      <c r="AAL34" s="70"/>
      <c r="AAM34" s="70"/>
      <c r="AAN34" s="70"/>
      <c r="AAO34" s="70"/>
      <c r="AAP34" s="70"/>
      <c r="AAQ34" s="70"/>
      <c r="AAR34" s="70"/>
      <c r="AAS34" s="70"/>
      <c r="AAT34" s="70"/>
      <c r="AAU34" s="70"/>
      <c r="AAV34" s="70"/>
      <c r="AAW34" s="70"/>
      <c r="AAX34" s="70"/>
      <c r="AAY34" s="70"/>
      <c r="AAZ34" s="70"/>
      <c r="ABA34" s="70"/>
      <c r="ABB34" s="70"/>
      <c r="ABC34" s="70"/>
      <c r="ABD34" s="70"/>
      <c r="ABE34" s="70"/>
      <c r="ABF34" s="70"/>
      <c r="ABG34" s="70"/>
      <c r="ABH34" s="70"/>
      <c r="ABI34" s="70"/>
      <c r="ABJ34" s="70"/>
      <c r="ABK34" s="70"/>
      <c r="ABL34" s="70"/>
      <c r="ABM34" s="70"/>
      <c r="ABN34" s="70"/>
      <c r="ABO34" s="70"/>
      <c r="ABP34" s="70"/>
      <c r="ABQ34" s="70"/>
      <c r="ABR34" s="70"/>
      <c r="ABS34" s="70"/>
      <c r="ABT34" s="70"/>
      <c r="ABU34" s="70"/>
      <c r="ABV34" s="70"/>
      <c r="ABW34" s="70"/>
      <c r="ABX34" s="70"/>
      <c r="ABY34" s="70"/>
      <c r="ABZ34" s="70"/>
      <c r="ACA34" s="70"/>
      <c r="ACB34" s="70"/>
      <c r="ACC34" s="70"/>
      <c r="ACD34" s="70"/>
      <c r="ACE34" s="70"/>
      <c r="ACF34" s="70"/>
      <c r="ACG34" s="70"/>
      <c r="ACH34" s="70"/>
      <c r="ACI34" s="70"/>
      <c r="ACJ34" s="70"/>
      <c r="ACK34" s="70"/>
      <c r="ACL34" s="70"/>
      <c r="ACM34" s="70"/>
      <c r="ACN34" s="70"/>
      <c r="ACO34" s="70"/>
      <c r="ACP34" s="70"/>
      <c r="ACQ34" s="70"/>
      <c r="ACR34" s="70"/>
      <c r="ACS34" s="70"/>
      <c r="ACT34" s="70"/>
      <c r="ACU34" s="70"/>
      <c r="ACV34" s="70"/>
      <c r="ACW34" s="70"/>
      <c r="ACX34" s="70"/>
      <c r="ACY34" s="70"/>
      <c r="ACZ34" s="70"/>
      <c r="ADA34" s="70"/>
      <c r="ADB34" s="70"/>
      <c r="ADC34" s="70"/>
      <c r="ADD34" s="70"/>
      <c r="ADE34" s="70"/>
      <c r="ADF34" s="70"/>
      <c r="ADG34" s="70"/>
      <c r="ADH34" s="70"/>
      <c r="ADI34" s="70"/>
      <c r="ADJ34" s="70"/>
      <c r="ADK34" s="70"/>
      <c r="ADL34" s="70"/>
      <c r="ADM34" s="70"/>
      <c r="ADN34" s="70"/>
      <c r="ADO34" s="70"/>
      <c r="ADP34" s="70"/>
      <c r="ADQ34" s="70"/>
      <c r="ADR34" s="70"/>
      <c r="ADS34" s="70"/>
      <c r="ADT34" s="70"/>
      <c r="ADU34" s="70"/>
      <c r="ADV34" s="70"/>
      <c r="ADW34" s="70"/>
      <c r="ADX34" s="70"/>
      <c r="ADY34" s="70"/>
      <c r="ADZ34" s="70"/>
      <c r="AEA34" s="70"/>
      <c r="AEB34" s="70"/>
      <c r="AEC34" s="70"/>
      <c r="AED34" s="70"/>
      <c r="AEE34" s="70"/>
      <c r="AEF34" s="70"/>
      <c r="AEG34" s="70"/>
      <c r="AEH34" s="70"/>
      <c r="AEI34" s="70"/>
      <c r="AEJ34" s="70"/>
      <c r="AEK34" s="70"/>
      <c r="AEL34" s="70"/>
      <c r="AEM34" s="70"/>
      <c r="AEN34" s="70"/>
      <c r="AEO34" s="70"/>
      <c r="AEP34" s="70"/>
      <c r="AEQ34" s="70"/>
      <c r="AER34" s="70"/>
      <c r="AES34" s="70"/>
      <c r="AET34" s="70"/>
      <c r="AEU34" s="70"/>
      <c r="AEV34" s="70"/>
      <c r="AEW34" s="70"/>
      <c r="AEX34" s="70"/>
      <c r="AEY34" s="70"/>
      <c r="AEZ34" s="70"/>
      <c r="AFA34" s="70"/>
      <c r="AFB34" s="70"/>
      <c r="AFC34" s="70"/>
      <c r="AFD34" s="70"/>
      <c r="AFE34" s="70"/>
      <c r="AFF34" s="70"/>
      <c r="AFG34" s="70"/>
      <c r="AFH34" s="70"/>
      <c r="AFI34" s="70"/>
      <c r="AFJ34" s="70"/>
      <c r="AFK34" s="70"/>
      <c r="AFL34" s="70"/>
      <c r="AFM34" s="70"/>
      <c r="AFN34" s="70"/>
      <c r="AFO34" s="70"/>
      <c r="AFP34" s="70"/>
      <c r="AFQ34" s="70"/>
      <c r="AFR34" s="70"/>
      <c r="AFS34" s="70"/>
      <c r="AFT34" s="70"/>
      <c r="AFU34" s="70"/>
      <c r="AFV34" s="70"/>
      <c r="AFW34" s="70"/>
      <c r="AFX34" s="70"/>
      <c r="AFY34" s="70"/>
      <c r="AFZ34" s="70"/>
      <c r="AGA34" s="70"/>
      <c r="AGB34" s="70"/>
      <c r="AGC34" s="70"/>
      <c r="AGD34" s="70"/>
      <c r="AGE34" s="70"/>
      <c r="AGF34" s="70"/>
      <c r="AGG34" s="70"/>
      <c r="AGH34" s="70"/>
      <c r="AGI34" s="70"/>
      <c r="AGJ34" s="70"/>
      <c r="AGK34" s="70"/>
      <c r="AGL34" s="70"/>
      <c r="AGM34" s="70"/>
      <c r="AGN34" s="70"/>
      <c r="AGO34" s="70"/>
      <c r="AGP34" s="70"/>
      <c r="AGQ34" s="70"/>
      <c r="AGR34" s="70"/>
      <c r="AGS34" s="70"/>
      <c r="AGT34" s="70"/>
      <c r="AGU34" s="70"/>
      <c r="AGV34" s="70"/>
      <c r="AGW34" s="70"/>
      <c r="AGX34" s="70"/>
      <c r="AGY34" s="70"/>
      <c r="AGZ34" s="70"/>
      <c r="AHA34" s="70"/>
      <c r="AHB34" s="70"/>
      <c r="AHC34" s="70"/>
      <c r="AHD34" s="70"/>
      <c r="AHE34" s="70"/>
      <c r="AHF34" s="70"/>
      <c r="AHG34" s="70"/>
      <c r="AHH34" s="70"/>
      <c r="AHI34" s="70"/>
      <c r="AHJ34" s="70"/>
      <c r="AHK34" s="70"/>
      <c r="AHL34" s="70"/>
      <c r="AHM34" s="70"/>
      <c r="AHN34" s="70"/>
      <c r="AHO34" s="70"/>
      <c r="AHP34" s="70"/>
      <c r="AHQ34" s="70"/>
      <c r="AHR34" s="70"/>
      <c r="AHS34" s="70"/>
      <c r="AHT34" s="70"/>
      <c r="AHU34" s="70"/>
      <c r="AHV34" s="70"/>
      <c r="AHW34" s="70"/>
      <c r="AHX34" s="70"/>
      <c r="AHY34" s="70"/>
      <c r="AHZ34" s="70"/>
      <c r="AIA34" s="70"/>
      <c r="AIB34" s="70"/>
      <c r="AIC34" s="70"/>
      <c r="AID34" s="70"/>
      <c r="AIE34" s="70"/>
      <c r="AIF34" s="70"/>
      <c r="AIG34" s="70"/>
      <c r="AIH34" s="70"/>
      <c r="AII34" s="70"/>
      <c r="AIJ34" s="70"/>
      <c r="AIK34" s="70"/>
      <c r="AIL34" s="70"/>
      <c r="AIM34" s="70"/>
      <c r="AIN34" s="70"/>
      <c r="AIO34" s="70"/>
      <c r="AIP34" s="70"/>
      <c r="AIQ34" s="70"/>
      <c r="AIR34" s="70"/>
      <c r="AIS34" s="70"/>
      <c r="AIT34" s="70"/>
      <c r="AIU34" s="70"/>
      <c r="AIV34" s="70"/>
      <c r="AIW34" s="70"/>
      <c r="AIX34" s="70"/>
      <c r="AIY34" s="70"/>
      <c r="AIZ34" s="70"/>
      <c r="AJA34" s="70"/>
      <c r="AJB34" s="70"/>
      <c r="AJC34" s="70"/>
      <c r="AJD34" s="70"/>
      <c r="AJE34" s="70"/>
      <c r="AJF34" s="70"/>
      <c r="AJG34" s="70"/>
      <c r="AJH34" s="70"/>
      <c r="AJI34" s="70"/>
      <c r="AJJ34" s="70"/>
      <c r="AJK34" s="70"/>
      <c r="AJL34" s="70"/>
      <c r="AJM34" s="70"/>
      <c r="AJN34" s="70"/>
      <c r="AJO34" s="70"/>
      <c r="AJP34" s="70"/>
      <c r="AJQ34" s="70"/>
      <c r="AJR34" s="70"/>
      <c r="AJS34" s="70"/>
      <c r="AJT34" s="70"/>
      <c r="AJU34" s="70"/>
      <c r="AJV34" s="70"/>
      <c r="AJW34" s="70"/>
      <c r="AJX34" s="70"/>
      <c r="AJY34" s="70"/>
      <c r="AJZ34" s="70"/>
      <c r="AKA34" s="70"/>
      <c r="AKB34" s="70"/>
      <c r="AKC34" s="70"/>
      <c r="AKD34" s="70"/>
      <c r="AKE34" s="70"/>
      <c r="AKF34" s="70"/>
      <c r="AKG34" s="70"/>
      <c r="AKH34" s="70"/>
      <c r="AKI34" s="70"/>
      <c r="AKJ34" s="70"/>
      <c r="AKK34" s="70"/>
      <c r="AKL34" s="70"/>
      <c r="AKM34" s="70"/>
      <c r="AKN34" s="70"/>
      <c r="AKO34" s="70"/>
      <c r="AKP34" s="70"/>
      <c r="AKQ34" s="70"/>
      <c r="AKR34" s="70"/>
      <c r="AKS34" s="70"/>
      <c r="AKT34" s="70"/>
      <c r="AKU34" s="70"/>
      <c r="AKV34" s="70"/>
      <c r="AKW34" s="70"/>
      <c r="AKX34" s="70"/>
      <c r="AKY34" s="70"/>
      <c r="AKZ34" s="70"/>
      <c r="ALA34" s="70"/>
      <c r="ALB34" s="70"/>
      <c r="ALC34" s="70"/>
      <c r="ALD34" s="70"/>
      <c r="ALE34" s="70"/>
      <c r="ALF34" s="70"/>
      <c r="ALG34" s="70"/>
      <c r="ALH34" s="70"/>
      <c r="ALI34" s="70"/>
      <c r="ALJ34" s="70"/>
      <c r="ALK34" s="70"/>
      <c r="ALL34" s="70"/>
      <c r="ALM34" s="70"/>
      <c r="ALN34" s="70"/>
      <c r="ALO34" s="70"/>
      <c r="ALP34" s="70"/>
      <c r="ALQ34" s="70"/>
      <c r="ALR34" s="70"/>
      <c r="ALS34" s="70"/>
      <c r="ALT34" s="70"/>
      <c r="ALU34" s="70"/>
      <c r="ALV34" s="70"/>
      <c r="ALW34" s="70"/>
      <c r="ALX34" s="70"/>
      <c r="ALY34" s="70"/>
      <c r="ALZ34" s="70"/>
      <c r="AMA34" s="70"/>
      <c r="AMB34" s="70"/>
      <c r="AMC34" s="70"/>
      <c r="AMD34" s="70"/>
      <c r="AME34" s="70"/>
      <c r="AMF34" s="70"/>
      <c r="AMG34" s="70"/>
      <c r="AMH34" s="70"/>
      <c r="AMI34" s="70"/>
      <c r="AMJ34" s="70"/>
      <c r="AMK34" s="70"/>
      <c r="AML34" s="70"/>
      <c r="AMM34" s="70"/>
      <c r="AMN34" s="70"/>
      <c r="AMO34" s="70"/>
      <c r="AMP34" s="70"/>
      <c r="AMQ34" s="70"/>
      <c r="AMR34" s="70"/>
      <c r="AMS34" s="70"/>
      <c r="AMT34" s="70"/>
      <c r="AMU34" s="70"/>
      <c r="AMV34" s="70"/>
      <c r="AMW34" s="70"/>
      <c r="AMX34" s="70"/>
      <c r="AMY34" s="70"/>
      <c r="AMZ34" s="70"/>
      <c r="ANA34" s="70"/>
      <c r="ANB34" s="70"/>
      <c r="ANC34" s="70"/>
      <c r="AND34" s="70"/>
      <c r="ANE34" s="70"/>
      <c r="ANF34" s="70"/>
      <c r="ANG34" s="70"/>
      <c r="ANH34" s="70"/>
      <c r="ANI34" s="70"/>
      <c r="ANJ34" s="70"/>
      <c r="ANK34" s="70"/>
      <c r="ANL34" s="70"/>
      <c r="ANM34" s="70"/>
      <c r="ANN34" s="70"/>
      <c r="ANO34" s="70"/>
      <c r="ANP34" s="70"/>
      <c r="ANQ34" s="70"/>
      <c r="ANR34" s="70"/>
      <c r="ANS34" s="70"/>
      <c r="ANT34" s="70"/>
      <c r="ANU34" s="70"/>
      <c r="ANV34" s="70"/>
      <c r="ANW34" s="70"/>
      <c r="ANX34" s="70"/>
      <c r="ANY34" s="70"/>
      <c r="ANZ34" s="70"/>
      <c r="AOA34" s="70"/>
      <c r="AOB34" s="70"/>
      <c r="AOC34" s="70"/>
      <c r="AOD34" s="70"/>
      <c r="AOE34" s="70"/>
      <c r="AOF34" s="70"/>
      <c r="AOG34" s="70"/>
      <c r="AOH34" s="70"/>
      <c r="AOI34" s="70"/>
      <c r="AOJ34" s="70"/>
      <c r="AOK34" s="70"/>
      <c r="AOL34" s="70"/>
      <c r="AOM34" s="70"/>
      <c r="AON34" s="70"/>
      <c r="AOO34" s="70"/>
      <c r="AOP34" s="70"/>
      <c r="AOQ34" s="70"/>
      <c r="AOR34" s="70"/>
      <c r="AOS34" s="70"/>
      <c r="AOT34" s="70"/>
      <c r="AOU34" s="70"/>
      <c r="AOV34" s="70"/>
      <c r="AOW34" s="70"/>
      <c r="AOX34" s="70"/>
      <c r="AOY34" s="70"/>
      <c r="AOZ34" s="70"/>
      <c r="APA34" s="70"/>
      <c r="APB34" s="70"/>
      <c r="APC34" s="70"/>
      <c r="APD34" s="70"/>
      <c r="APE34" s="70"/>
      <c r="APF34" s="70"/>
      <c r="APG34" s="70"/>
      <c r="APH34" s="70"/>
      <c r="API34" s="70"/>
      <c r="APJ34" s="70"/>
      <c r="APK34" s="70"/>
      <c r="APL34" s="70"/>
      <c r="APM34" s="70"/>
      <c r="APN34" s="70"/>
      <c r="APO34" s="70"/>
      <c r="APP34" s="70"/>
      <c r="APQ34" s="70"/>
      <c r="APR34" s="70"/>
      <c r="APS34" s="70"/>
      <c r="APT34" s="70"/>
      <c r="APU34" s="70"/>
      <c r="APV34" s="70"/>
      <c r="APW34" s="70"/>
      <c r="APX34" s="70"/>
      <c r="APY34" s="70"/>
      <c r="APZ34" s="70"/>
      <c r="AQA34" s="70"/>
      <c r="AQB34" s="70"/>
      <c r="AQC34" s="70"/>
      <c r="AQD34" s="70"/>
      <c r="AQE34" s="70"/>
      <c r="AQF34" s="70"/>
      <c r="AQG34" s="70"/>
      <c r="AQH34" s="70"/>
      <c r="AQI34" s="70"/>
      <c r="AQJ34" s="70"/>
      <c r="AQK34" s="70"/>
      <c r="AQL34" s="70"/>
      <c r="AQM34" s="70"/>
      <c r="AQN34" s="70"/>
      <c r="AQO34" s="70"/>
      <c r="AQP34" s="70"/>
      <c r="AQQ34" s="70"/>
      <c r="AQR34" s="70"/>
      <c r="AQS34" s="70"/>
      <c r="AQT34" s="70"/>
      <c r="AQU34" s="70"/>
      <c r="AQV34" s="70"/>
      <c r="AQW34" s="70"/>
      <c r="AQX34" s="70"/>
      <c r="AQY34" s="70"/>
      <c r="AQZ34" s="70"/>
      <c r="ARA34" s="70"/>
      <c r="ARB34" s="70"/>
      <c r="ARC34" s="70"/>
      <c r="ARD34" s="70"/>
      <c r="ARE34" s="70"/>
      <c r="ARF34" s="70"/>
      <c r="ARG34" s="70"/>
      <c r="ARH34" s="70"/>
      <c r="ARI34" s="70"/>
      <c r="ARJ34" s="70"/>
      <c r="ARK34" s="70"/>
      <c r="ARL34" s="70"/>
      <c r="ARM34" s="70"/>
      <c r="ARN34" s="70"/>
      <c r="ARO34" s="70"/>
      <c r="ARP34" s="70"/>
      <c r="ARQ34" s="70"/>
      <c r="ARR34" s="70"/>
      <c r="ARS34" s="70"/>
      <c r="ART34" s="70"/>
      <c r="ARU34" s="70"/>
      <c r="ARV34" s="70"/>
      <c r="ARW34" s="70"/>
      <c r="ARX34" s="70"/>
      <c r="ARY34" s="70"/>
      <c r="ARZ34" s="70"/>
      <c r="ASA34" s="70"/>
      <c r="ASB34" s="70"/>
      <c r="ASC34" s="70"/>
      <c r="ASD34" s="70"/>
      <c r="ASE34" s="70"/>
      <c r="ASF34" s="70"/>
      <c r="ASG34" s="70"/>
      <c r="ASH34" s="70"/>
      <c r="ASI34" s="70"/>
      <c r="ASJ34" s="70"/>
      <c r="ASK34" s="70"/>
      <c r="ASL34" s="70"/>
      <c r="ASM34" s="70"/>
      <c r="ASN34" s="70"/>
      <c r="ASO34" s="70"/>
      <c r="ASP34" s="70"/>
      <c r="ASQ34" s="70"/>
      <c r="ASR34" s="70"/>
      <c r="ASS34" s="70"/>
      <c r="AST34" s="70"/>
      <c r="ASU34" s="70"/>
      <c r="ASV34" s="70"/>
      <c r="ASW34" s="70"/>
      <c r="ASX34" s="70"/>
      <c r="ASY34" s="70"/>
      <c r="ASZ34" s="70"/>
      <c r="ATA34" s="70"/>
      <c r="ATB34" s="70"/>
      <c r="ATC34" s="70"/>
      <c r="ATD34" s="70"/>
      <c r="ATE34" s="70"/>
      <c r="ATF34" s="70"/>
      <c r="ATG34" s="70"/>
      <c r="ATH34" s="70"/>
      <c r="ATI34" s="70"/>
      <c r="ATJ34" s="70"/>
      <c r="ATK34" s="70"/>
      <c r="ATL34" s="70"/>
      <c r="ATM34" s="70"/>
      <c r="ATN34" s="70"/>
      <c r="ATO34" s="70"/>
      <c r="ATP34" s="70"/>
      <c r="ATQ34" s="70"/>
      <c r="ATR34" s="70"/>
      <c r="ATS34" s="70"/>
      <c r="ATT34" s="70"/>
      <c r="ATU34" s="70"/>
      <c r="ATV34" s="70"/>
      <c r="ATW34" s="70"/>
      <c r="ATX34" s="70"/>
      <c r="ATY34" s="70"/>
      <c r="ATZ34" s="70"/>
      <c r="AUA34" s="70"/>
      <c r="AUB34" s="70"/>
      <c r="AUC34" s="70"/>
      <c r="AUD34" s="70"/>
      <c r="AUE34" s="70"/>
      <c r="AUF34" s="70"/>
      <c r="AUG34" s="70"/>
      <c r="AUH34" s="70"/>
      <c r="AUI34" s="70"/>
      <c r="AUJ34" s="70"/>
      <c r="AUK34" s="70"/>
      <c r="AUL34" s="70"/>
      <c r="AUM34" s="70"/>
      <c r="AUN34" s="70"/>
      <c r="AUO34" s="70"/>
      <c r="AUP34" s="70"/>
      <c r="AUQ34" s="70"/>
      <c r="AUR34" s="70"/>
      <c r="AUS34" s="70"/>
      <c r="AUT34" s="70"/>
      <c r="AUU34" s="70"/>
      <c r="AUV34" s="70"/>
      <c r="AUW34" s="70"/>
      <c r="AUX34" s="70"/>
      <c r="AUY34" s="70"/>
      <c r="AUZ34" s="70"/>
      <c r="AVA34" s="70"/>
      <c r="AVB34" s="70"/>
      <c r="AVC34" s="70"/>
      <c r="AVD34" s="70"/>
      <c r="AVE34" s="70"/>
      <c r="AVF34" s="70"/>
      <c r="AVG34" s="70"/>
      <c r="AVH34" s="70"/>
      <c r="AVI34" s="70"/>
      <c r="AVJ34" s="70"/>
      <c r="AVK34" s="70"/>
      <c r="AVL34" s="70"/>
      <c r="AVM34" s="70"/>
      <c r="AVN34" s="70"/>
      <c r="AVO34" s="70"/>
      <c r="AVP34" s="70"/>
      <c r="AVQ34" s="70"/>
      <c r="AVR34" s="70"/>
      <c r="AVS34" s="70"/>
      <c r="AVT34" s="70"/>
      <c r="AVU34" s="70"/>
      <c r="AVV34" s="70"/>
      <c r="AVW34" s="70"/>
      <c r="AVX34" s="70"/>
      <c r="AVY34" s="70"/>
      <c r="AVZ34" s="70"/>
      <c r="AWA34" s="70"/>
      <c r="AWB34" s="70"/>
      <c r="AWC34" s="70"/>
      <c r="AWD34" s="70"/>
      <c r="AWE34" s="70"/>
      <c r="AWF34" s="70"/>
      <c r="AWG34" s="70"/>
      <c r="AWH34" s="70"/>
      <c r="AWI34" s="70"/>
      <c r="AWJ34" s="70"/>
      <c r="AWK34" s="70"/>
      <c r="AWL34" s="70"/>
      <c r="AWM34" s="70"/>
      <c r="AWN34" s="70"/>
      <c r="AWO34" s="70"/>
      <c r="AWP34" s="70"/>
      <c r="AWQ34" s="70"/>
      <c r="AWR34" s="70"/>
      <c r="AWS34" s="70"/>
      <c r="AWT34" s="70"/>
      <c r="AWU34" s="70"/>
      <c r="AWV34" s="70"/>
      <c r="AWW34" s="70"/>
      <c r="AWX34" s="70"/>
      <c r="AWY34" s="70"/>
      <c r="AWZ34" s="70"/>
      <c r="AXA34" s="70"/>
      <c r="AXB34" s="70"/>
      <c r="AXC34" s="70"/>
      <c r="AXD34" s="70"/>
      <c r="AXE34" s="70"/>
      <c r="AXF34" s="70"/>
      <c r="AXG34" s="70"/>
      <c r="AXH34" s="70"/>
      <c r="AXI34" s="70"/>
      <c r="AXJ34" s="70"/>
      <c r="AXK34" s="70"/>
      <c r="AXL34" s="70"/>
      <c r="AXM34" s="70"/>
      <c r="AXN34" s="70"/>
      <c r="AXO34" s="70"/>
      <c r="AXP34" s="70"/>
      <c r="AXQ34" s="70"/>
      <c r="AXR34" s="70"/>
      <c r="AXS34" s="70"/>
      <c r="AXT34" s="70"/>
      <c r="AXU34" s="70"/>
      <c r="AXV34" s="70"/>
      <c r="AXW34" s="70"/>
      <c r="AXX34" s="70"/>
      <c r="AXY34" s="70"/>
      <c r="AXZ34" s="70"/>
      <c r="AYA34" s="70"/>
      <c r="AYB34" s="70"/>
      <c r="AYC34" s="70"/>
      <c r="AYD34" s="70"/>
      <c r="AYE34" s="70"/>
      <c r="AYF34" s="70"/>
      <c r="AYG34" s="70"/>
      <c r="AYH34" s="70"/>
      <c r="AYI34" s="70"/>
      <c r="AYJ34" s="70"/>
      <c r="AYK34" s="70"/>
      <c r="AYL34" s="70"/>
      <c r="AYM34" s="70"/>
      <c r="AYN34" s="70"/>
      <c r="AYO34" s="70"/>
      <c r="AYP34" s="70"/>
      <c r="AYQ34" s="70"/>
      <c r="AYR34" s="70"/>
      <c r="AYS34" s="70"/>
      <c r="AYT34" s="70"/>
      <c r="AYU34" s="70"/>
      <c r="AYV34" s="70"/>
      <c r="AYW34" s="70"/>
      <c r="AYX34" s="70"/>
      <c r="AYY34" s="70"/>
      <c r="AYZ34" s="70"/>
      <c r="AZA34" s="70"/>
      <c r="AZB34" s="70"/>
      <c r="AZC34" s="70"/>
      <c r="AZD34" s="70"/>
      <c r="AZE34" s="70"/>
      <c r="AZF34" s="70"/>
      <c r="AZG34" s="70"/>
      <c r="AZH34" s="70"/>
      <c r="AZI34" s="70"/>
      <c r="AZJ34" s="70"/>
      <c r="AZK34" s="70"/>
      <c r="AZL34" s="70"/>
      <c r="AZM34" s="70"/>
      <c r="AZN34" s="70"/>
      <c r="AZO34" s="70"/>
      <c r="AZP34" s="70"/>
      <c r="AZQ34" s="70"/>
      <c r="AZR34" s="70"/>
      <c r="AZS34" s="70"/>
      <c r="AZT34" s="70"/>
      <c r="AZU34" s="70"/>
      <c r="AZV34" s="70"/>
      <c r="AZW34" s="70"/>
      <c r="AZX34" s="70"/>
      <c r="AZY34" s="70"/>
      <c r="AZZ34" s="70"/>
      <c r="BAA34" s="70"/>
      <c r="BAB34" s="70"/>
      <c r="BAC34" s="70"/>
      <c r="BAD34" s="70"/>
      <c r="BAE34" s="70"/>
      <c r="BAF34" s="70"/>
      <c r="BAG34" s="70"/>
      <c r="BAH34" s="70"/>
      <c r="BAI34" s="70"/>
      <c r="BAJ34" s="70"/>
      <c r="BAK34" s="70"/>
      <c r="BAL34" s="70"/>
      <c r="BAM34" s="70"/>
      <c r="BAN34" s="70"/>
      <c r="BAO34" s="70"/>
      <c r="BAP34" s="70"/>
      <c r="BAQ34" s="70"/>
      <c r="BAR34" s="70"/>
      <c r="BAS34" s="70"/>
      <c r="BAT34" s="70"/>
      <c r="BAU34" s="70"/>
      <c r="BAV34" s="70"/>
      <c r="BAW34" s="70"/>
      <c r="BAX34" s="70"/>
      <c r="BAY34" s="70"/>
      <c r="BAZ34" s="70"/>
      <c r="BBA34" s="70"/>
      <c r="BBB34" s="70"/>
      <c r="BBC34" s="70"/>
      <c r="BBD34" s="70"/>
      <c r="BBE34" s="70"/>
      <c r="BBF34" s="70"/>
      <c r="BBG34" s="70"/>
      <c r="BBH34" s="70"/>
      <c r="BBI34" s="70"/>
      <c r="BBJ34" s="70"/>
      <c r="BBK34" s="70"/>
      <c r="BBL34" s="70"/>
      <c r="BBM34" s="70"/>
      <c r="BBN34" s="70"/>
      <c r="BBO34" s="70"/>
      <c r="BBP34" s="70"/>
      <c r="BBQ34" s="70"/>
      <c r="BBR34" s="70"/>
      <c r="BBS34" s="70"/>
      <c r="BBT34" s="70"/>
      <c r="BBU34" s="70"/>
      <c r="BBV34" s="70"/>
      <c r="BBW34" s="70"/>
      <c r="BBX34" s="70"/>
      <c r="BBY34" s="70"/>
      <c r="BBZ34" s="70"/>
      <c r="BCA34" s="70"/>
      <c r="BCB34" s="70"/>
      <c r="BCC34" s="70"/>
      <c r="BCD34" s="70"/>
      <c r="BCE34" s="70"/>
      <c r="BCF34" s="70"/>
      <c r="BCG34" s="70"/>
      <c r="BCH34" s="70"/>
      <c r="BCI34" s="70"/>
      <c r="BCJ34" s="70"/>
      <c r="BCK34" s="70"/>
      <c r="BCL34" s="70"/>
      <c r="BCM34" s="70"/>
      <c r="BCN34" s="70"/>
      <c r="BCO34" s="70"/>
      <c r="BCP34" s="70"/>
      <c r="BCQ34" s="70"/>
      <c r="BCR34" s="70"/>
      <c r="BCS34" s="70"/>
      <c r="BCT34" s="70"/>
      <c r="BCU34" s="70"/>
      <c r="BCV34" s="70"/>
      <c r="BCW34" s="70"/>
      <c r="BCX34" s="70"/>
      <c r="BCY34" s="70"/>
      <c r="BCZ34" s="70"/>
      <c r="BDA34" s="70"/>
      <c r="BDB34" s="70"/>
      <c r="BDC34" s="70"/>
      <c r="BDD34" s="70"/>
      <c r="BDE34" s="70"/>
      <c r="BDF34" s="70"/>
      <c r="BDG34" s="70"/>
      <c r="BDH34" s="70"/>
      <c r="BDI34" s="70"/>
      <c r="BDJ34" s="70"/>
      <c r="BDK34" s="70"/>
      <c r="BDL34" s="70"/>
      <c r="BDM34" s="70"/>
      <c r="BDN34" s="70"/>
      <c r="BDO34" s="70"/>
      <c r="BDP34" s="70"/>
      <c r="BDQ34" s="70"/>
      <c r="BDR34" s="70"/>
      <c r="BDS34" s="70"/>
      <c r="BDT34" s="70"/>
      <c r="BDU34" s="70"/>
      <c r="BDV34" s="70"/>
      <c r="BDW34" s="70"/>
      <c r="BDX34" s="70"/>
      <c r="BDY34" s="70"/>
      <c r="BDZ34" s="70"/>
      <c r="BEA34" s="70"/>
      <c r="BEB34" s="70"/>
      <c r="BEC34" s="70"/>
      <c r="BED34" s="70"/>
      <c r="BEE34" s="70"/>
      <c r="BEF34" s="70"/>
      <c r="BEG34" s="70"/>
      <c r="BEH34" s="70"/>
      <c r="BEI34" s="70"/>
      <c r="BEJ34" s="70"/>
      <c r="BEK34" s="70"/>
      <c r="BEL34" s="70"/>
      <c r="BEM34" s="70"/>
      <c r="BEN34" s="70"/>
      <c r="BEO34" s="70"/>
      <c r="BEP34" s="70"/>
      <c r="BEQ34" s="70"/>
      <c r="BER34" s="70"/>
      <c r="BES34" s="70"/>
      <c r="BET34" s="70"/>
      <c r="BEU34" s="70"/>
      <c r="BEV34" s="70"/>
      <c r="BEW34" s="70"/>
      <c r="BEX34" s="70"/>
      <c r="BEY34" s="70"/>
      <c r="BEZ34" s="70"/>
      <c r="BFA34" s="70"/>
      <c r="BFB34" s="70"/>
      <c r="BFC34" s="70"/>
      <c r="BFD34" s="70"/>
      <c r="BFE34" s="70"/>
      <c r="BFF34" s="70"/>
      <c r="BFG34" s="70"/>
      <c r="BFH34" s="70"/>
      <c r="BFI34" s="70"/>
      <c r="BFJ34" s="70"/>
      <c r="BFK34" s="70"/>
      <c r="BFL34" s="70"/>
      <c r="BFM34" s="70"/>
      <c r="BFN34" s="70"/>
      <c r="BFO34" s="70"/>
      <c r="BFP34" s="70"/>
      <c r="BFQ34" s="70"/>
      <c r="BFR34" s="70"/>
      <c r="BFS34" s="70"/>
      <c r="BFT34" s="70"/>
      <c r="BFU34" s="70"/>
      <c r="BFV34" s="70"/>
      <c r="BFW34" s="70"/>
      <c r="BFX34" s="70"/>
      <c r="BFY34" s="70"/>
      <c r="BFZ34" s="70"/>
      <c r="BGA34" s="70"/>
      <c r="BGB34" s="70"/>
      <c r="BGC34" s="70"/>
      <c r="BGD34" s="70"/>
      <c r="BGE34" s="70"/>
      <c r="BGF34" s="70"/>
      <c r="BGG34" s="70"/>
      <c r="BGH34" s="70"/>
      <c r="BGI34" s="70"/>
      <c r="BGJ34" s="70"/>
      <c r="BGK34" s="70"/>
      <c r="BGL34" s="70"/>
      <c r="BGM34" s="70"/>
      <c r="BGN34" s="70"/>
      <c r="BGO34" s="70"/>
      <c r="BGP34" s="70"/>
      <c r="BGQ34" s="70"/>
      <c r="BGR34" s="70"/>
      <c r="BGS34" s="70"/>
      <c r="BGT34" s="70"/>
      <c r="BGU34" s="70"/>
      <c r="BGV34" s="70"/>
      <c r="BGW34" s="70"/>
      <c r="BGX34" s="70"/>
      <c r="BGY34" s="70"/>
      <c r="BGZ34" s="70"/>
      <c r="BHA34" s="70"/>
      <c r="BHB34" s="70"/>
      <c r="BHC34" s="70"/>
      <c r="BHD34" s="70"/>
      <c r="BHE34" s="70"/>
      <c r="BHF34" s="70"/>
      <c r="BHG34" s="70"/>
      <c r="BHH34" s="70"/>
      <c r="BHI34" s="70"/>
      <c r="BHJ34" s="70"/>
      <c r="BHK34" s="70"/>
      <c r="BHL34" s="70"/>
      <c r="BHM34" s="70"/>
      <c r="BHN34" s="70"/>
      <c r="BHO34" s="70"/>
      <c r="BHP34" s="70"/>
      <c r="BHQ34" s="70"/>
      <c r="BHR34" s="70"/>
      <c r="BHS34" s="70"/>
      <c r="BHT34" s="70"/>
      <c r="BHU34" s="70"/>
      <c r="BHV34" s="70"/>
      <c r="BHW34" s="70"/>
      <c r="BHX34" s="70"/>
      <c r="BHY34" s="70"/>
      <c r="BHZ34" s="70"/>
      <c r="BIA34" s="70"/>
      <c r="BIB34" s="70"/>
      <c r="BIC34" s="70"/>
      <c r="BID34" s="70"/>
      <c r="BIE34" s="70"/>
      <c r="BIF34" s="70"/>
      <c r="BIG34" s="70"/>
      <c r="BIH34" s="70"/>
      <c r="BII34" s="70"/>
      <c r="BIJ34" s="70"/>
      <c r="BIK34" s="70"/>
      <c r="BIL34" s="70"/>
      <c r="BIM34" s="70"/>
      <c r="BIN34" s="70"/>
      <c r="BIO34" s="70"/>
      <c r="BIP34" s="70"/>
      <c r="BIQ34" s="70"/>
      <c r="BIR34" s="70"/>
      <c r="BIS34" s="70"/>
      <c r="BIT34" s="70"/>
      <c r="BIU34" s="70"/>
      <c r="BIV34" s="70"/>
      <c r="BIW34" s="70"/>
      <c r="BIX34" s="70"/>
      <c r="BIY34" s="70"/>
      <c r="BIZ34" s="70"/>
      <c r="BJA34" s="70"/>
      <c r="BJB34" s="70"/>
      <c r="BJC34" s="70"/>
      <c r="BJD34" s="70"/>
      <c r="BJE34" s="70"/>
      <c r="BJF34" s="70"/>
      <c r="BJG34" s="70"/>
      <c r="BJH34" s="70"/>
      <c r="BJI34" s="70"/>
      <c r="BJJ34" s="70"/>
      <c r="BJK34" s="70"/>
      <c r="BJL34" s="70"/>
      <c r="BJM34" s="70"/>
      <c r="BJN34" s="70"/>
      <c r="BJO34" s="70"/>
      <c r="BJP34" s="70"/>
      <c r="BJQ34" s="70"/>
      <c r="BJR34" s="70"/>
      <c r="BJS34" s="70"/>
      <c r="BJT34" s="70"/>
      <c r="BJU34" s="70"/>
      <c r="BJV34" s="70"/>
      <c r="BJW34" s="70"/>
      <c r="BJX34" s="70"/>
      <c r="BJY34" s="70"/>
      <c r="BJZ34" s="70"/>
      <c r="BKA34" s="70"/>
      <c r="BKB34" s="70"/>
      <c r="BKC34" s="70"/>
      <c r="BKD34" s="70"/>
      <c r="BKE34" s="70"/>
      <c r="BKF34" s="70"/>
      <c r="BKG34" s="70"/>
      <c r="BKH34" s="70"/>
      <c r="BKI34" s="70"/>
      <c r="BKJ34" s="70"/>
      <c r="BKK34" s="70"/>
      <c r="BKL34" s="70"/>
      <c r="BKM34" s="70"/>
      <c r="BKN34" s="70"/>
      <c r="BKO34" s="70"/>
      <c r="BKP34" s="70"/>
      <c r="BKQ34" s="70"/>
      <c r="BKR34" s="70"/>
      <c r="BKS34" s="70"/>
      <c r="BKT34" s="70"/>
      <c r="BKU34" s="70"/>
      <c r="BKV34" s="70"/>
      <c r="BKW34" s="70"/>
      <c r="BKX34" s="70"/>
      <c r="BKY34" s="70"/>
      <c r="BKZ34" s="70"/>
      <c r="BLA34" s="70"/>
      <c r="BLB34" s="70"/>
      <c r="BLC34" s="70"/>
      <c r="BLD34" s="70"/>
      <c r="BLE34" s="70"/>
      <c r="BLF34" s="70"/>
      <c r="BLG34" s="70"/>
      <c r="BLH34" s="70"/>
      <c r="BLI34" s="70"/>
      <c r="BLJ34" s="70"/>
      <c r="BLK34" s="70"/>
      <c r="BLL34" s="70"/>
      <c r="BLM34" s="70"/>
      <c r="BLN34" s="70"/>
      <c r="BLO34" s="70"/>
      <c r="BLP34" s="70"/>
      <c r="BLQ34" s="70"/>
      <c r="BLR34" s="70"/>
      <c r="BLS34" s="70"/>
      <c r="BLT34" s="70"/>
      <c r="BLU34" s="70"/>
      <c r="BLV34" s="70"/>
      <c r="BLW34" s="70"/>
      <c r="BLX34" s="70"/>
      <c r="BLY34" s="70"/>
      <c r="BLZ34" s="70"/>
      <c r="BMA34" s="70"/>
      <c r="BMB34" s="70"/>
      <c r="BMC34" s="70"/>
      <c r="BMD34" s="70"/>
      <c r="BME34" s="70"/>
      <c r="BMF34" s="70"/>
      <c r="BMG34" s="70"/>
      <c r="BMH34" s="70"/>
      <c r="BMI34" s="70"/>
      <c r="BMJ34" s="70"/>
      <c r="BMK34" s="70"/>
      <c r="BML34" s="70"/>
      <c r="BMM34" s="70"/>
      <c r="BMN34" s="70"/>
      <c r="BMO34" s="70"/>
      <c r="BMP34" s="70"/>
      <c r="BMQ34" s="70"/>
      <c r="BMR34" s="70"/>
      <c r="BMS34" s="70"/>
      <c r="BMT34" s="70"/>
      <c r="BMU34" s="70"/>
      <c r="BMV34" s="70"/>
      <c r="BMW34" s="70"/>
      <c r="BMX34" s="70"/>
      <c r="BMY34" s="70"/>
      <c r="BMZ34" s="70"/>
      <c r="BNA34" s="70"/>
      <c r="BNB34" s="70"/>
      <c r="BNC34" s="70"/>
      <c r="BND34" s="70"/>
      <c r="BNE34" s="70"/>
      <c r="BNF34" s="70"/>
      <c r="BNG34" s="70"/>
      <c r="BNH34" s="70"/>
      <c r="BNI34" s="70"/>
      <c r="BNJ34" s="70"/>
      <c r="BNK34" s="70"/>
      <c r="BNL34" s="70"/>
      <c r="BNM34" s="70"/>
      <c r="BNN34" s="70"/>
      <c r="BNO34" s="70"/>
      <c r="BNP34" s="70"/>
      <c r="BNQ34" s="70"/>
      <c r="BNR34" s="70"/>
      <c r="BNS34" s="70"/>
      <c r="BNT34" s="70"/>
      <c r="BNU34" s="70"/>
      <c r="BNV34" s="70"/>
      <c r="BNW34" s="70"/>
      <c r="BNX34" s="70"/>
      <c r="BNY34" s="70"/>
      <c r="BNZ34" s="70"/>
      <c r="BOA34" s="70"/>
      <c r="BOB34" s="70"/>
      <c r="BOC34" s="70"/>
      <c r="BOD34" s="70"/>
      <c r="BOE34" s="70"/>
      <c r="BOF34" s="70"/>
      <c r="BOG34" s="70"/>
      <c r="BOH34" s="70"/>
      <c r="BOI34" s="70"/>
      <c r="BOJ34" s="70"/>
      <c r="BOK34" s="70"/>
      <c r="BOL34" s="70"/>
      <c r="BOM34" s="70"/>
      <c r="BON34" s="70"/>
      <c r="BOO34" s="70"/>
      <c r="BOP34" s="70"/>
    </row>
    <row r="35" spans="1:1758" s="71" customFormat="1" ht="12" thickBot="1" x14ac:dyDescent="0.25">
      <c r="A35" s="80">
        <v>807</v>
      </c>
      <c r="B35" s="81" t="s">
        <v>41</v>
      </c>
      <c r="C35" s="35" t="s">
        <v>46</v>
      </c>
      <c r="D35" s="35" t="s">
        <v>46</v>
      </c>
      <c r="E35" s="35" t="s">
        <v>116</v>
      </c>
      <c r="F35" s="35" t="s">
        <v>46</v>
      </c>
      <c r="G35" s="132" t="str">
        <f t="shared" si="3"/>
        <v/>
      </c>
      <c r="H35" s="132" t="str">
        <f t="shared" si="0"/>
        <v/>
      </c>
      <c r="I35" s="107"/>
      <c r="J35" s="111"/>
      <c r="K35" s="70"/>
      <c r="L35" s="70"/>
      <c r="M35" s="72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  <c r="IW35" s="70"/>
      <c r="IX35" s="70"/>
      <c r="IY35" s="70"/>
      <c r="IZ35" s="70"/>
      <c r="JA35" s="70"/>
      <c r="JB35" s="70"/>
      <c r="JC35" s="70"/>
      <c r="JD35" s="70"/>
      <c r="JE35" s="70"/>
      <c r="JF35" s="70"/>
      <c r="JG35" s="70"/>
      <c r="JH35" s="70"/>
      <c r="JI35" s="70"/>
      <c r="JJ35" s="70"/>
      <c r="JK35" s="70"/>
      <c r="JL35" s="70"/>
      <c r="JM35" s="70"/>
      <c r="JN35" s="70"/>
      <c r="JO35" s="70"/>
      <c r="JP35" s="70"/>
      <c r="JQ35" s="70"/>
      <c r="JR35" s="70"/>
      <c r="JS35" s="70"/>
      <c r="JT35" s="70"/>
      <c r="JU35" s="70"/>
      <c r="JV35" s="70"/>
      <c r="JW35" s="70"/>
      <c r="JX35" s="70"/>
      <c r="JY35" s="70"/>
      <c r="JZ35" s="70"/>
      <c r="KA35" s="70"/>
      <c r="KB35" s="70"/>
      <c r="KC35" s="70"/>
      <c r="KD35" s="70"/>
      <c r="KE35" s="70"/>
      <c r="KF35" s="70"/>
      <c r="KG35" s="70"/>
      <c r="KH35" s="70"/>
      <c r="KI35" s="70"/>
      <c r="KJ35" s="70"/>
      <c r="KK35" s="70"/>
      <c r="KL35" s="70"/>
      <c r="KM35" s="70"/>
      <c r="KN35" s="70"/>
      <c r="KO35" s="70"/>
      <c r="KP35" s="70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  <c r="PB35" s="70"/>
      <c r="PC35" s="70"/>
      <c r="PD35" s="70"/>
      <c r="PE35" s="70"/>
      <c r="PF35" s="70"/>
      <c r="PG35" s="70"/>
      <c r="PH35" s="70"/>
      <c r="PI35" s="70"/>
      <c r="PJ35" s="70"/>
      <c r="PK35" s="70"/>
      <c r="PL35" s="70"/>
      <c r="PM35" s="70"/>
      <c r="PN35" s="70"/>
      <c r="PO35" s="70"/>
      <c r="PP35" s="70"/>
      <c r="PQ35" s="70"/>
      <c r="PR35" s="70"/>
      <c r="PS35" s="70"/>
      <c r="PT35" s="70"/>
      <c r="PU35" s="70"/>
      <c r="PV35" s="70"/>
      <c r="PW35" s="70"/>
      <c r="PX35" s="70"/>
      <c r="PY35" s="70"/>
      <c r="PZ35" s="70"/>
      <c r="QA35" s="70"/>
      <c r="QB35" s="70"/>
      <c r="QC35" s="70"/>
      <c r="QD35" s="70"/>
      <c r="QE35" s="70"/>
      <c r="QF35" s="70"/>
      <c r="QG35" s="70"/>
      <c r="QH35" s="70"/>
      <c r="QI35" s="70"/>
      <c r="QJ35" s="70"/>
      <c r="QK35" s="70"/>
      <c r="QL35" s="70"/>
      <c r="QM35" s="70"/>
      <c r="QN35" s="70"/>
      <c r="QO35" s="70"/>
      <c r="QP35" s="70"/>
      <c r="QQ35" s="70"/>
      <c r="QR35" s="70"/>
      <c r="QS35" s="70"/>
      <c r="QT35" s="70"/>
      <c r="QU35" s="70"/>
      <c r="QV35" s="70"/>
      <c r="QW35" s="70"/>
      <c r="QX35" s="70"/>
      <c r="QY35" s="70"/>
      <c r="QZ35" s="70"/>
      <c r="RA35" s="70"/>
      <c r="RB35" s="70"/>
      <c r="RC35" s="70"/>
      <c r="RD35" s="70"/>
      <c r="RE35" s="70"/>
      <c r="RF35" s="70"/>
      <c r="RG35" s="70"/>
      <c r="RH35" s="70"/>
      <c r="RI35" s="70"/>
      <c r="RJ35" s="70"/>
      <c r="RK35" s="70"/>
      <c r="RL35" s="70"/>
      <c r="RM35" s="70"/>
      <c r="RN35" s="70"/>
      <c r="RO35" s="70"/>
      <c r="RP35" s="70"/>
      <c r="RQ35" s="70"/>
      <c r="RR35" s="70"/>
      <c r="RS35" s="70"/>
      <c r="RT35" s="70"/>
      <c r="RU35" s="70"/>
      <c r="RV35" s="70"/>
      <c r="RW35" s="70"/>
      <c r="RX35" s="70"/>
      <c r="RY35" s="70"/>
      <c r="RZ35" s="70"/>
      <c r="SA35" s="70"/>
      <c r="SB35" s="70"/>
      <c r="SC35" s="70"/>
      <c r="SD35" s="70"/>
      <c r="SE35" s="70"/>
      <c r="SF35" s="70"/>
      <c r="SG35" s="70"/>
      <c r="SH35" s="70"/>
      <c r="SI35" s="70"/>
      <c r="SJ35" s="70"/>
      <c r="SK35" s="70"/>
      <c r="SL35" s="70"/>
      <c r="SM35" s="70"/>
      <c r="SN35" s="70"/>
      <c r="SO35" s="70"/>
      <c r="SP35" s="70"/>
      <c r="SQ35" s="70"/>
      <c r="SR35" s="70"/>
      <c r="SS35" s="70"/>
      <c r="ST35" s="70"/>
      <c r="SU35" s="70"/>
      <c r="SV35" s="70"/>
      <c r="SW35" s="70"/>
      <c r="SX35" s="70"/>
      <c r="SY35" s="70"/>
      <c r="SZ35" s="70"/>
      <c r="TA35" s="70"/>
      <c r="TB35" s="70"/>
      <c r="TC35" s="70"/>
      <c r="TD35" s="70"/>
      <c r="TE35" s="70"/>
      <c r="TF35" s="70"/>
      <c r="TG35" s="70"/>
      <c r="TH35" s="70"/>
      <c r="TI35" s="70"/>
      <c r="TJ35" s="70"/>
      <c r="TK35" s="70"/>
      <c r="TL35" s="70"/>
      <c r="TM35" s="70"/>
      <c r="TN35" s="70"/>
      <c r="TO35" s="70"/>
      <c r="TP35" s="70"/>
      <c r="TQ35" s="70"/>
      <c r="TR35" s="70"/>
      <c r="TS35" s="70"/>
      <c r="TT35" s="70"/>
      <c r="TU35" s="70"/>
      <c r="TV35" s="70"/>
      <c r="TW35" s="70"/>
      <c r="TX35" s="70"/>
      <c r="TY35" s="70"/>
      <c r="TZ35" s="70"/>
      <c r="UA35" s="70"/>
      <c r="UB35" s="70"/>
      <c r="UC35" s="70"/>
      <c r="UD35" s="70"/>
      <c r="UE35" s="70"/>
      <c r="UF35" s="70"/>
      <c r="UG35" s="70"/>
      <c r="UH35" s="70"/>
      <c r="UI35" s="70"/>
      <c r="UJ35" s="70"/>
      <c r="UK35" s="70"/>
      <c r="UL35" s="70"/>
      <c r="UM35" s="70"/>
      <c r="UN35" s="70"/>
      <c r="UO35" s="70"/>
      <c r="UP35" s="70"/>
      <c r="UQ35" s="70"/>
      <c r="UR35" s="70"/>
      <c r="US35" s="70"/>
      <c r="UT35" s="70"/>
      <c r="UU35" s="70"/>
      <c r="UV35" s="70"/>
      <c r="UW35" s="70"/>
      <c r="UX35" s="70"/>
      <c r="UY35" s="70"/>
      <c r="UZ35" s="70"/>
      <c r="VA35" s="70"/>
      <c r="VB35" s="70"/>
      <c r="VC35" s="70"/>
      <c r="VD35" s="70"/>
      <c r="VE35" s="70"/>
      <c r="VF35" s="70"/>
      <c r="VG35" s="70"/>
      <c r="VH35" s="70"/>
      <c r="VI35" s="70"/>
      <c r="VJ35" s="70"/>
      <c r="VK35" s="70"/>
      <c r="VL35" s="70"/>
      <c r="VM35" s="70"/>
      <c r="VN35" s="70"/>
      <c r="VO35" s="70"/>
      <c r="VP35" s="70"/>
      <c r="VQ35" s="70"/>
      <c r="VR35" s="70"/>
      <c r="VS35" s="70"/>
      <c r="VT35" s="70"/>
      <c r="VU35" s="70"/>
      <c r="VV35" s="70"/>
      <c r="VW35" s="70"/>
      <c r="VX35" s="70"/>
      <c r="VY35" s="70"/>
      <c r="VZ35" s="70"/>
      <c r="WA35" s="70"/>
      <c r="WB35" s="70"/>
      <c r="WC35" s="70"/>
      <c r="WD35" s="70"/>
      <c r="WE35" s="70"/>
      <c r="WF35" s="70"/>
      <c r="WG35" s="70"/>
      <c r="WH35" s="70"/>
      <c r="WI35" s="70"/>
      <c r="WJ35" s="70"/>
      <c r="WK35" s="70"/>
      <c r="WL35" s="70"/>
      <c r="WM35" s="70"/>
      <c r="WN35" s="70"/>
      <c r="WO35" s="70"/>
      <c r="WP35" s="70"/>
      <c r="WQ35" s="70"/>
      <c r="WR35" s="70"/>
      <c r="WS35" s="70"/>
      <c r="WT35" s="70"/>
      <c r="WU35" s="70"/>
      <c r="WV35" s="70"/>
      <c r="WW35" s="70"/>
      <c r="WX35" s="70"/>
      <c r="WY35" s="70"/>
      <c r="WZ35" s="70"/>
      <c r="XA35" s="70"/>
      <c r="XB35" s="70"/>
      <c r="XC35" s="70"/>
      <c r="XD35" s="70"/>
      <c r="XE35" s="70"/>
      <c r="XF35" s="70"/>
      <c r="XG35" s="70"/>
      <c r="XH35" s="70"/>
      <c r="XI35" s="70"/>
      <c r="XJ35" s="70"/>
      <c r="XK35" s="70"/>
      <c r="XL35" s="70"/>
      <c r="XM35" s="70"/>
      <c r="XN35" s="70"/>
      <c r="XO35" s="70"/>
      <c r="XP35" s="70"/>
      <c r="XQ35" s="70"/>
      <c r="XR35" s="70"/>
      <c r="XS35" s="70"/>
      <c r="XT35" s="70"/>
      <c r="XU35" s="70"/>
      <c r="XV35" s="70"/>
      <c r="XW35" s="70"/>
      <c r="XX35" s="70"/>
      <c r="XY35" s="70"/>
      <c r="XZ35" s="70"/>
      <c r="YA35" s="70"/>
      <c r="YB35" s="70"/>
      <c r="YC35" s="70"/>
      <c r="YD35" s="70"/>
      <c r="YE35" s="70"/>
      <c r="YF35" s="70"/>
      <c r="YG35" s="70"/>
      <c r="YH35" s="70"/>
      <c r="YI35" s="70"/>
      <c r="YJ35" s="70"/>
      <c r="YK35" s="70"/>
      <c r="YL35" s="70"/>
      <c r="YM35" s="70"/>
      <c r="YN35" s="70"/>
      <c r="YO35" s="70"/>
      <c r="YP35" s="70"/>
      <c r="YQ35" s="70"/>
      <c r="YR35" s="70"/>
      <c r="YS35" s="70"/>
      <c r="YT35" s="70"/>
      <c r="YU35" s="70"/>
      <c r="YV35" s="70"/>
      <c r="YW35" s="70"/>
      <c r="YX35" s="70"/>
      <c r="YY35" s="70"/>
      <c r="YZ35" s="70"/>
      <c r="ZA35" s="70"/>
      <c r="ZB35" s="70"/>
      <c r="ZC35" s="70"/>
      <c r="ZD35" s="70"/>
      <c r="ZE35" s="70"/>
      <c r="ZF35" s="70"/>
      <c r="ZG35" s="70"/>
      <c r="ZH35" s="70"/>
      <c r="ZI35" s="70"/>
      <c r="ZJ35" s="70"/>
      <c r="ZK35" s="70"/>
      <c r="ZL35" s="70"/>
      <c r="ZM35" s="70"/>
      <c r="ZN35" s="70"/>
      <c r="ZO35" s="70"/>
      <c r="ZP35" s="70"/>
      <c r="ZQ35" s="70"/>
      <c r="ZR35" s="70"/>
      <c r="ZS35" s="70"/>
      <c r="ZT35" s="70"/>
      <c r="ZU35" s="70"/>
      <c r="ZV35" s="70"/>
      <c r="ZW35" s="70"/>
      <c r="ZX35" s="70"/>
      <c r="ZY35" s="70"/>
      <c r="ZZ35" s="70"/>
      <c r="AAA35" s="70"/>
      <c r="AAB35" s="70"/>
      <c r="AAC35" s="70"/>
      <c r="AAD35" s="70"/>
      <c r="AAE35" s="70"/>
      <c r="AAF35" s="70"/>
      <c r="AAG35" s="70"/>
      <c r="AAH35" s="70"/>
      <c r="AAI35" s="70"/>
      <c r="AAJ35" s="70"/>
      <c r="AAK35" s="70"/>
      <c r="AAL35" s="70"/>
      <c r="AAM35" s="70"/>
      <c r="AAN35" s="70"/>
      <c r="AAO35" s="70"/>
      <c r="AAP35" s="70"/>
      <c r="AAQ35" s="70"/>
      <c r="AAR35" s="70"/>
      <c r="AAS35" s="70"/>
      <c r="AAT35" s="70"/>
      <c r="AAU35" s="70"/>
      <c r="AAV35" s="70"/>
      <c r="AAW35" s="70"/>
      <c r="AAX35" s="70"/>
      <c r="AAY35" s="70"/>
      <c r="AAZ35" s="70"/>
      <c r="ABA35" s="70"/>
      <c r="ABB35" s="70"/>
      <c r="ABC35" s="70"/>
      <c r="ABD35" s="70"/>
      <c r="ABE35" s="70"/>
      <c r="ABF35" s="70"/>
      <c r="ABG35" s="70"/>
      <c r="ABH35" s="70"/>
      <c r="ABI35" s="70"/>
      <c r="ABJ35" s="70"/>
      <c r="ABK35" s="70"/>
      <c r="ABL35" s="70"/>
      <c r="ABM35" s="70"/>
      <c r="ABN35" s="70"/>
      <c r="ABO35" s="70"/>
      <c r="ABP35" s="70"/>
      <c r="ABQ35" s="70"/>
      <c r="ABR35" s="70"/>
      <c r="ABS35" s="70"/>
      <c r="ABT35" s="70"/>
      <c r="ABU35" s="70"/>
      <c r="ABV35" s="70"/>
      <c r="ABW35" s="70"/>
      <c r="ABX35" s="70"/>
      <c r="ABY35" s="70"/>
      <c r="ABZ35" s="70"/>
      <c r="ACA35" s="70"/>
      <c r="ACB35" s="70"/>
      <c r="ACC35" s="70"/>
      <c r="ACD35" s="70"/>
      <c r="ACE35" s="70"/>
      <c r="ACF35" s="70"/>
      <c r="ACG35" s="70"/>
      <c r="ACH35" s="70"/>
      <c r="ACI35" s="70"/>
      <c r="ACJ35" s="70"/>
      <c r="ACK35" s="70"/>
      <c r="ACL35" s="70"/>
      <c r="ACM35" s="70"/>
      <c r="ACN35" s="70"/>
      <c r="ACO35" s="70"/>
      <c r="ACP35" s="70"/>
      <c r="ACQ35" s="70"/>
      <c r="ACR35" s="70"/>
      <c r="ACS35" s="70"/>
      <c r="ACT35" s="70"/>
      <c r="ACU35" s="70"/>
      <c r="ACV35" s="70"/>
      <c r="ACW35" s="70"/>
      <c r="ACX35" s="70"/>
      <c r="ACY35" s="70"/>
      <c r="ACZ35" s="70"/>
      <c r="ADA35" s="70"/>
      <c r="ADB35" s="70"/>
      <c r="ADC35" s="70"/>
      <c r="ADD35" s="70"/>
      <c r="ADE35" s="70"/>
      <c r="ADF35" s="70"/>
      <c r="ADG35" s="70"/>
      <c r="ADH35" s="70"/>
      <c r="ADI35" s="70"/>
      <c r="ADJ35" s="70"/>
      <c r="ADK35" s="70"/>
      <c r="ADL35" s="70"/>
      <c r="ADM35" s="70"/>
      <c r="ADN35" s="70"/>
      <c r="ADO35" s="70"/>
      <c r="ADP35" s="70"/>
      <c r="ADQ35" s="70"/>
      <c r="ADR35" s="70"/>
      <c r="ADS35" s="70"/>
      <c r="ADT35" s="70"/>
      <c r="ADU35" s="70"/>
      <c r="ADV35" s="70"/>
      <c r="ADW35" s="70"/>
      <c r="ADX35" s="70"/>
      <c r="ADY35" s="70"/>
      <c r="ADZ35" s="70"/>
      <c r="AEA35" s="70"/>
      <c r="AEB35" s="70"/>
      <c r="AEC35" s="70"/>
      <c r="AED35" s="70"/>
      <c r="AEE35" s="70"/>
      <c r="AEF35" s="70"/>
      <c r="AEG35" s="70"/>
      <c r="AEH35" s="70"/>
      <c r="AEI35" s="70"/>
      <c r="AEJ35" s="70"/>
      <c r="AEK35" s="70"/>
      <c r="AEL35" s="70"/>
      <c r="AEM35" s="70"/>
      <c r="AEN35" s="70"/>
      <c r="AEO35" s="70"/>
      <c r="AEP35" s="70"/>
      <c r="AEQ35" s="70"/>
      <c r="AER35" s="70"/>
      <c r="AES35" s="70"/>
      <c r="AET35" s="70"/>
      <c r="AEU35" s="70"/>
      <c r="AEV35" s="70"/>
      <c r="AEW35" s="70"/>
      <c r="AEX35" s="70"/>
      <c r="AEY35" s="70"/>
      <c r="AEZ35" s="70"/>
      <c r="AFA35" s="70"/>
      <c r="AFB35" s="70"/>
      <c r="AFC35" s="70"/>
      <c r="AFD35" s="70"/>
      <c r="AFE35" s="70"/>
      <c r="AFF35" s="70"/>
      <c r="AFG35" s="70"/>
      <c r="AFH35" s="70"/>
      <c r="AFI35" s="70"/>
      <c r="AFJ35" s="70"/>
      <c r="AFK35" s="70"/>
      <c r="AFL35" s="70"/>
      <c r="AFM35" s="70"/>
      <c r="AFN35" s="70"/>
      <c r="AFO35" s="70"/>
      <c r="AFP35" s="70"/>
      <c r="AFQ35" s="70"/>
      <c r="AFR35" s="70"/>
      <c r="AFS35" s="70"/>
      <c r="AFT35" s="70"/>
      <c r="AFU35" s="70"/>
      <c r="AFV35" s="70"/>
      <c r="AFW35" s="70"/>
      <c r="AFX35" s="70"/>
      <c r="AFY35" s="70"/>
      <c r="AFZ35" s="70"/>
      <c r="AGA35" s="70"/>
      <c r="AGB35" s="70"/>
      <c r="AGC35" s="70"/>
      <c r="AGD35" s="70"/>
      <c r="AGE35" s="70"/>
      <c r="AGF35" s="70"/>
      <c r="AGG35" s="70"/>
      <c r="AGH35" s="70"/>
      <c r="AGI35" s="70"/>
      <c r="AGJ35" s="70"/>
      <c r="AGK35" s="70"/>
      <c r="AGL35" s="70"/>
      <c r="AGM35" s="70"/>
      <c r="AGN35" s="70"/>
      <c r="AGO35" s="70"/>
      <c r="AGP35" s="70"/>
      <c r="AGQ35" s="70"/>
      <c r="AGR35" s="70"/>
      <c r="AGS35" s="70"/>
      <c r="AGT35" s="70"/>
      <c r="AGU35" s="70"/>
      <c r="AGV35" s="70"/>
      <c r="AGW35" s="70"/>
      <c r="AGX35" s="70"/>
      <c r="AGY35" s="70"/>
      <c r="AGZ35" s="70"/>
      <c r="AHA35" s="70"/>
      <c r="AHB35" s="70"/>
      <c r="AHC35" s="70"/>
      <c r="AHD35" s="70"/>
      <c r="AHE35" s="70"/>
      <c r="AHF35" s="70"/>
      <c r="AHG35" s="70"/>
      <c r="AHH35" s="70"/>
      <c r="AHI35" s="70"/>
      <c r="AHJ35" s="70"/>
      <c r="AHK35" s="70"/>
      <c r="AHL35" s="70"/>
      <c r="AHM35" s="70"/>
      <c r="AHN35" s="70"/>
      <c r="AHO35" s="70"/>
      <c r="AHP35" s="70"/>
      <c r="AHQ35" s="70"/>
      <c r="AHR35" s="70"/>
      <c r="AHS35" s="70"/>
      <c r="AHT35" s="70"/>
      <c r="AHU35" s="70"/>
      <c r="AHV35" s="70"/>
      <c r="AHW35" s="70"/>
      <c r="AHX35" s="70"/>
      <c r="AHY35" s="70"/>
      <c r="AHZ35" s="70"/>
      <c r="AIA35" s="70"/>
      <c r="AIB35" s="70"/>
      <c r="AIC35" s="70"/>
      <c r="AID35" s="70"/>
      <c r="AIE35" s="70"/>
      <c r="AIF35" s="70"/>
      <c r="AIG35" s="70"/>
      <c r="AIH35" s="70"/>
      <c r="AII35" s="70"/>
      <c r="AIJ35" s="70"/>
      <c r="AIK35" s="70"/>
      <c r="AIL35" s="70"/>
      <c r="AIM35" s="70"/>
      <c r="AIN35" s="70"/>
      <c r="AIO35" s="70"/>
      <c r="AIP35" s="70"/>
      <c r="AIQ35" s="70"/>
      <c r="AIR35" s="70"/>
      <c r="AIS35" s="70"/>
      <c r="AIT35" s="70"/>
      <c r="AIU35" s="70"/>
      <c r="AIV35" s="70"/>
      <c r="AIW35" s="70"/>
      <c r="AIX35" s="70"/>
      <c r="AIY35" s="70"/>
      <c r="AIZ35" s="70"/>
      <c r="AJA35" s="70"/>
      <c r="AJB35" s="70"/>
      <c r="AJC35" s="70"/>
      <c r="AJD35" s="70"/>
      <c r="AJE35" s="70"/>
      <c r="AJF35" s="70"/>
      <c r="AJG35" s="70"/>
      <c r="AJH35" s="70"/>
      <c r="AJI35" s="70"/>
      <c r="AJJ35" s="70"/>
      <c r="AJK35" s="70"/>
      <c r="AJL35" s="70"/>
      <c r="AJM35" s="70"/>
      <c r="AJN35" s="70"/>
      <c r="AJO35" s="70"/>
      <c r="AJP35" s="70"/>
      <c r="AJQ35" s="70"/>
      <c r="AJR35" s="70"/>
      <c r="AJS35" s="70"/>
      <c r="AJT35" s="70"/>
      <c r="AJU35" s="70"/>
      <c r="AJV35" s="70"/>
      <c r="AJW35" s="70"/>
      <c r="AJX35" s="70"/>
      <c r="AJY35" s="70"/>
      <c r="AJZ35" s="70"/>
      <c r="AKA35" s="70"/>
      <c r="AKB35" s="70"/>
      <c r="AKC35" s="70"/>
      <c r="AKD35" s="70"/>
      <c r="AKE35" s="70"/>
      <c r="AKF35" s="70"/>
      <c r="AKG35" s="70"/>
      <c r="AKH35" s="70"/>
      <c r="AKI35" s="70"/>
      <c r="AKJ35" s="70"/>
      <c r="AKK35" s="70"/>
      <c r="AKL35" s="70"/>
      <c r="AKM35" s="70"/>
      <c r="AKN35" s="70"/>
      <c r="AKO35" s="70"/>
      <c r="AKP35" s="70"/>
      <c r="AKQ35" s="70"/>
      <c r="AKR35" s="70"/>
      <c r="AKS35" s="70"/>
      <c r="AKT35" s="70"/>
      <c r="AKU35" s="70"/>
      <c r="AKV35" s="70"/>
      <c r="AKW35" s="70"/>
      <c r="AKX35" s="70"/>
      <c r="AKY35" s="70"/>
      <c r="AKZ35" s="70"/>
      <c r="ALA35" s="70"/>
      <c r="ALB35" s="70"/>
      <c r="ALC35" s="70"/>
      <c r="ALD35" s="70"/>
      <c r="ALE35" s="70"/>
      <c r="ALF35" s="70"/>
      <c r="ALG35" s="70"/>
      <c r="ALH35" s="70"/>
      <c r="ALI35" s="70"/>
      <c r="ALJ35" s="70"/>
      <c r="ALK35" s="70"/>
      <c r="ALL35" s="70"/>
      <c r="ALM35" s="70"/>
      <c r="ALN35" s="70"/>
      <c r="ALO35" s="70"/>
      <c r="ALP35" s="70"/>
      <c r="ALQ35" s="70"/>
      <c r="ALR35" s="70"/>
      <c r="ALS35" s="70"/>
      <c r="ALT35" s="70"/>
      <c r="ALU35" s="70"/>
      <c r="ALV35" s="70"/>
      <c r="ALW35" s="70"/>
      <c r="ALX35" s="70"/>
      <c r="ALY35" s="70"/>
      <c r="ALZ35" s="70"/>
      <c r="AMA35" s="70"/>
      <c r="AMB35" s="70"/>
      <c r="AMC35" s="70"/>
      <c r="AMD35" s="70"/>
      <c r="AME35" s="70"/>
      <c r="AMF35" s="70"/>
      <c r="AMG35" s="70"/>
      <c r="AMH35" s="70"/>
      <c r="AMI35" s="70"/>
      <c r="AMJ35" s="70"/>
      <c r="AMK35" s="70"/>
      <c r="AML35" s="70"/>
      <c r="AMM35" s="70"/>
      <c r="AMN35" s="70"/>
      <c r="AMO35" s="70"/>
      <c r="AMP35" s="70"/>
      <c r="AMQ35" s="70"/>
      <c r="AMR35" s="70"/>
      <c r="AMS35" s="70"/>
      <c r="AMT35" s="70"/>
      <c r="AMU35" s="70"/>
      <c r="AMV35" s="70"/>
      <c r="AMW35" s="70"/>
      <c r="AMX35" s="70"/>
      <c r="AMY35" s="70"/>
      <c r="AMZ35" s="70"/>
      <c r="ANA35" s="70"/>
      <c r="ANB35" s="70"/>
      <c r="ANC35" s="70"/>
      <c r="AND35" s="70"/>
      <c r="ANE35" s="70"/>
      <c r="ANF35" s="70"/>
      <c r="ANG35" s="70"/>
      <c r="ANH35" s="70"/>
      <c r="ANI35" s="70"/>
      <c r="ANJ35" s="70"/>
      <c r="ANK35" s="70"/>
      <c r="ANL35" s="70"/>
      <c r="ANM35" s="70"/>
      <c r="ANN35" s="70"/>
      <c r="ANO35" s="70"/>
      <c r="ANP35" s="70"/>
      <c r="ANQ35" s="70"/>
      <c r="ANR35" s="70"/>
      <c r="ANS35" s="70"/>
      <c r="ANT35" s="70"/>
      <c r="ANU35" s="70"/>
      <c r="ANV35" s="70"/>
      <c r="ANW35" s="70"/>
      <c r="ANX35" s="70"/>
      <c r="ANY35" s="70"/>
      <c r="ANZ35" s="70"/>
      <c r="AOA35" s="70"/>
      <c r="AOB35" s="70"/>
      <c r="AOC35" s="70"/>
      <c r="AOD35" s="70"/>
      <c r="AOE35" s="70"/>
      <c r="AOF35" s="70"/>
      <c r="AOG35" s="70"/>
      <c r="AOH35" s="70"/>
      <c r="AOI35" s="70"/>
      <c r="AOJ35" s="70"/>
      <c r="AOK35" s="70"/>
      <c r="AOL35" s="70"/>
      <c r="AOM35" s="70"/>
      <c r="AON35" s="70"/>
      <c r="AOO35" s="70"/>
      <c r="AOP35" s="70"/>
      <c r="AOQ35" s="70"/>
      <c r="AOR35" s="70"/>
      <c r="AOS35" s="70"/>
      <c r="AOT35" s="70"/>
      <c r="AOU35" s="70"/>
      <c r="AOV35" s="70"/>
      <c r="AOW35" s="70"/>
      <c r="AOX35" s="70"/>
      <c r="AOY35" s="70"/>
      <c r="AOZ35" s="70"/>
      <c r="APA35" s="70"/>
      <c r="APB35" s="70"/>
      <c r="APC35" s="70"/>
      <c r="APD35" s="70"/>
      <c r="APE35" s="70"/>
      <c r="APF35" s="70"/>
      <c r="APG35" s="70"/>
      <c r="APH35" s="70"/>
      <c r="API35" s="70"/>
      <c r="APJ35" s="70"/>
      <c r="APK35" s="70"/>
      <c r="APL35" s="70"/>
      <c r="APM35" s="70"/>
      <c r="APN35" s="70"/>
      <c r="APO35" s="70"/>
      <c r="APP35" s="70"/>
      <c r="APQ35" s="70"/>
      <c r="APR35" s="70"/>
      <c r="APS35" s="70"/>
      <c r="APT35" s="70"/>
      <c r="APU35" s="70"/>
      <c r="APV35" s="70"/>
      <c r="APW35" s="70"/>
      <c r="APX35" s="70"/>
      <c r="APY35" s="70"/>
      <c r="APZ35" s="70"/>
      <c r="AQA35" s="70"/>
      <c r="AQB35" s="70"/>
      <c r="AQC35" s="70"/>
      <c r="AQD35" s="70"/>
      <c r="AQE35" s="70"/>
      <c r="AQF35" s="70"/>
      <c r="AQG35" s="70"/>
      <c r="AQH35" s="70"/>
      <c r="AQI35" s="70"/>
      <c r="AQJ35" s="70"/>
      <c r="AQK35" s="70"/>
      <c r="AQL35" s="70"/>
      <c r="AQM35" s="70"/>
      <c r="AQN35" s="70"/>
      <c r="AQO35" s="70"/>
      <c r="AQP35" s="70"/>
      <c r="AQQ35" s="70"/>
      <c r="AQR35" s="70"/>
      <c r="AQS35" s="70"/>
      <c r="AQT35" s="70"/>
      <c r="AQU35" s="70"/>
      <c r="AQV35" s="70"/>
      <c r="AQW35" s="70"/>
      <c r="AQX35" s="70"/>
      <c r="AQY35" s="70"/>
      <c r="AQZ35" s="70"/>
      <c r="ARA35" s="70"/>
      <c r="ARB35" s="70"/>
      <c r="ARC35" s="70"/>
      <c r="ARD35" s="70"/>
      <c r="ARE35" s="70"/>
      <c r="ARF35" s="70"/>
      <c r="ARG35" s="70"/>
      <c r="ARH35" s="70"/>
      <c r="ARI35" s="70"/>
      <c r="ARJ35" s="70"/>
      <c r="ARK35" s="70"/>
      <c r="ARL35" s="70"/>
      <c r="ARM35" s="70"/>
      <c r="ARN35" s="70"/>
      <c r="ARO35" s="70"/>
      <c r="ARP35" s="70"/>
      <c r="ARQ35" s="70"/>
      <c r="ARR35" s="70"/>
      <c r="ARS35" s="70"/>
      <c r="ART35" s="70"/>
      <c r="ARU35" s="70"/>
      <c r="ARV35" s="70"/>
      <c r="ARW35" s="70"/>
      <c r="ARX35" s="70"/>
      <c r="ARY35" s="70"/>
      <c r="ARZ35" s="70"/>
      <c r="ASA35" s="70"/>
      <c r="ASB35" s="70"/>
      <c r="ASC35" s="70"/>
      <c r="ASD35" s="70"/>
      <c r="ASE35" s="70"/>
      <c r="ASF35" s="70"/>
      <c r="ASG35" s="70"/>
      <c r="ASH35" s="70"/>
      <c r="ASI35" s="70"/>
      <c r="ASJ35" s="70"/>
      <c r="ASK35" s="70"/>
      <c r="ASL35" s="70"/>
      <c r="ASM35" s="70"/>
      <c r="ASN35" s="70"/>
      <c r="ASO35" s="70"/>
      <c r="ASP35" s="70"/>
      <c r="ASQ35" s="70"/>
      <c r="ASR35" s="70"/>
      <c r="ASS35" s="70"/>
      <c r="AST35" s="70"/>
      <c r="ASU35" s="70"/>
      <c r="ASV35" s="70"/>
      <c r="ASW35" s="70"/>
      <c r="ASX35" s="70"/>
      <c r="ASY35" s="70"/>
      <c r="ASZ35" s="70"/>
      <c r="ATA35" s="70"/>
      <c r="ATB35" s="70"/>
      <c r="ATC35" s="70"/>
      <c r="ATD35" s="70"/>
      <c r="ATE35" s="70"/>
      <c r="ATF35" s="70"/>
      <c r="ATG35" s="70"/>
      <c r="ATH35" s="70"/>
      <c r="ATI35" s="70"/>
      <c r="ATJ35" s="70"/>
      <c r="ATK35" s="70"/>
      <c r="ATL35" s="70"/>
      <c r="ATM35" s="70"/>
      <c r="ATN35" s="70"/>
      <c r="ATO35" s="70"/>
      <c r="ATP35" s="70"/>
      <c r="ATQ35" s="70"/>
      <c r="ATR35" s="70"/>
      <c r="ATS35" s="70"/>
      <c r="ATT35" s="70"/>
      <c r="ATU35" s="70"/>
      <c r="ATV35" s="70"/>
      <c r="ATW35" s="70"/>
      <c r="ATX35" s="70"/>
      <c r="ATY35" s="70"/>
      <c r="ATZ35" s="70"/>
      <c r="AUA35" s="70"/>
      <c r="AUB35" s="70"/>
      <c r="AUC35" s="70"/>
      <c r="AUD35" s="70"/>
      <c r="AUE35" s="70"/>
      <c r="AUF35" s="70"/>
      <c r="AUG35" s="70"/>
      <c r="AUH35" s="70"/>
      <c r="AUI35" s="70"/>
      <c r="AUJ35" s="70"/>
      <c r="AUK35" s="70"/>
      <c r="AUL35" s="70"/>
      <c r="AUM35" s="70"/>
      <c r="AUN35" s="70"/>
      <c r="AUO35" s="70"/>
      <c r="AUP35" s="70"/>
      <c r="AUQ35" s="70"/>
      <c r="AUR35" s="70"/>
      <c r="AUS35" s="70"/>
      <c r="AUT35" s="70"/>
      <c r="AUU35" s="70"/>
      <c r="AUV35" s="70"/>
      <c r="AUW35" s="70"/>
      <c r="AUX35" s="70"/>
      <c r="AUY35" s="70"/>
      <c r="AUZ35" s="70"/>
      <c r="AVA35" s="70"/>
      <c r="AVB35" s="70"/>
      <c r="AVC35" s="70"/>
      <c r="AVD35" s="70"/>
      <c r="AVE35" s="70"/>
      <c r="AVF35" s="70"/>
      <c r="AVG35" s="70"/>
      <c r="AVH35" s="70"/>
      <c r="AVI35" s="70"/>
      <c r="AVJ35" s="70"/>
      <c r="AVK35" s="70"/>
      <c r="AVL35" s="70"/>
      <c r="AVM35" s="70"/>
      <c r="AVN35" s="70"/>
      <c r="AVO35" s="70"/>
      <c r="AVP35" s="70"/>
      <c r="AVQ35" s="70"/>
      <c r="AVR35" s="70"/>
      <c r="AVS35" s="70"/>
      <c r="AVT35" s="70"/>
      <c r="AVU35" s="70"/>
      <c r="AVV35" s="70"/>
      <c r="AVW35" s="70"/>
      <c r="AVX35" s="70"/>
      <c r="AVY35" s="70"/>
      <c r="AVZ35" s="70"/>
      <c r="AWA35" s="70"/>
      <c r="AWB35" s="70"/>
      <c r="AWC35" s="70"/>
      <c r="AWD35" s="70"/>
      <c r="AWE35" s="70"/>
      <c r="AWF35" s="70"/>
      <c r="AWG35" s="70"/>
      <c r="AWH35" s="70"/>
      <c r="AWI35" s="70"/>
      <c r="AWJ35" s="70"/>
      <c r="AWK35" s="70"/>
      <c r="AWL35" s="70"/>
      <c r="AWM35" s="70"/>
      <c r="AWN35" s="70"/>
      <c r="AWO35" s="70"/>
      <c r="AWP35" s="70"/>
      <c r="AWQ35" s="70"/>
      <c r="AWR35" s="70"/>
      <c r="AWS35" s="70"/>
      <c r="AWT35" s="70"/>
      <c r="AWU35" s="70"/>
      <c r="AWV35" s="70"/>
      <c r="AWW35" s="70"/>
      <c r="AWX35" s="70"/>
      <c r="AWY35" s="70"/>
      <c r="AWZ35" s="70"/>
      <c r="AXA35" s="70"/>
      <c r="AXB35" s="70"/>
      <c r="AXC35" s="70"/>
      <c r="AXD35" s="70"/>
      <c r="AXE35" s="70"/>
      <c r="AXF35" s="70"/>
      <c r="AXG35" s="70"/>
      <c r="AXH35" s="70"/>
      <c r="AXI35" s="70"/>
      <c r="AXJ35" s="70"/>
      <c r="AXK35" s="70"/>
      <c r="AXL35" s="70"/>
      <c r="AXM35" s="70"/>
      <c r="AXN35" s="70"/>
      <c r="AXO35" s="70"/>
      <c r="AXP35" s="70"/>
      <c r="AXQ35" s="70"/>
      <c r="AXR35" s="70"/>
      <c r="AXS35" s="70"/>
      <c r="AXT35" s="70"/>
      <c r="AXU35" s="70"/>
      <c r="AXV35" s="70"/>
      <c r="AXW35" s="70"/>
      <c r="AXX35" s="70"/>
      <c r="AXY35" s="70"/>
      <c r="AXZ35" s="70"/>
      <c r="AYA35" s="70"/>
      <c r="AYB35" s="70"/>
      <c r="AYC35" s="70"/>
      <c r="AYD35" s="70"/>
      <c r="AYE35" s="70"/>
      <c r="AYF35" s="70"/>
      <c r="AYG35" s="70"/>
      <c r="AYH35" s="70"/>
      <c r="AYI35" s="70"/>
      <c r="AYJ35" s="70"/>
      <c r="AYK35" s="70"/>
      <c r="AYL35" s="70"/>
      <c r="AYM35" s="70"/>
      <c r="AYN35" s="70"/>
      <c r="AYO35" s="70"/>
      <c r="AYP35" s="70"/>
      <c r="AYQ35" s="70"/>
      <c r="AYR35" s="70"/>
      <c r="AYS35" s="70"/>
      <c r="AYT35" s="70"/>
      <c r="AYU35" s="70"/>
      <c r="AYV35" s="70"/>
      <c r="AYW35" s="70"/>
      <c r="AYX35" s="70"/>
      <c r="AYY35" s="70"/>
      <c r="AYZ35" s="70"/>
      <c r="AZA35" s="70"/>
      <c r="AZB35" s="70"/>
      <c r="AZC35" s="70"/>
      <c r="AZD35" s="70"/>
      <c r="AZE35" s="70"/>
      <c r="AZF35" s="70"/>
      <c r="AZG35" s="70"/>
      <c r="AZH35" s="70"/>
      <c r="AZI35" s="70"/>
      <c r="AZJ35" s="70"/>
      <c r="AZK35" s="70"/>
      <c r="AZL35" s="70"/>
      <c r="AZM35" s="70"/>
      <c r="AZN35" s="70"/>
      <c r="AZO35" s="70"/>
      <c r="AZP35" s="70"/>
      <c r="AZQ35" s="70"/>
      <c r="AZR35" s="70"/>
      <c r="AZS35" s="70"/>
      <c r="AZT35" s="70"/>
      <c r="AZU35" s="70"/>
      <c r="AZV35" s="70"/>
      <c r="AZW35" s="70"/>
      <c r="AZX35" s="70"/>
      <c r="AZY35" s="70"/>
      <c r="AZZ35" s="70"/>
      <c r="BAA35" s="70"/>
      <c r="BAB35" s="70"/>
      <c r="BAC35" s="70"/>
      <c r="BAD35" s="70"/>
      <c r="BAE35" s="70"/>
      <c r="BAF35" s="70"/>
      <c r="BAG35" s="70"/>
      <c r="BAH35" s="70"/>
      <c r="BAI35" s="70"/>
      <c r="BAJ35" s="70"/>
      <c r="BAK35" s="70"/>
      <c r="BAL35" s="70"/>
      <c r="BAM35" s="70"/>
      <c r="BAN35" s="70"/>
      <c r="BAO35" s="70"/>
      <c r="BAP35" s="70"/>
      <c r="BAQ35" s="70"/>
      <c r="BAR35" s="70"/>
      <c r="BAS35" s="70"/>
      <c r="BAT35" s="70"/>
      <c r="BAU35" s="70"/>
      <c r="BAV35" s="70"/>
      <c r="BAW35" s="70"/>
      <c r="BAX35" s="70"/>
      <c r="BAY35" s="70"/>
      <c r="BAZ35" s="70"/>
      <c r="BBA35" s="70"/>
      <c r="BBB35" s="70"/>
      <c r="BBC35" s="70"/>
      <c r="BBD35" s="70"/>
      <c r="BBE35" s="70"/>
      <c r="BBF35" s="70"/>
      <c r="BBG35" s="70"/>
      <c r="BBH35" s="70"/>
      <c r="BBI35" s="70"/>
      <c r="BBJ35" s="70"/>
      <c r="BBK35" s="70"/>
      <c r="BBL35" s="70"/>
      <c r="BBM35" s="70"/>
      <c r="BBN35" s="70"/>
      <c r="BBO35" s="70"/>
      <c r="BBP35" s="70"/>
      <c r="BBQ35" s="70"/>
      <c r="BBR35" s="70"/>
      <c r="BBS35" s="70"/>
      <c r="BBT35" s="70"/>
      <c r="BBU35" s="70"/>
      <c r="BBV35" s="70"/>
      <c r="BBW35" s="70"/>
      <c r="BBX35" s="70"/>
      <c r="BBY35" s="70"/>
      <c r="BBZ35" s="70"/>
      <c r="BCA35" s="70"/>
      <c r="BCB35" s="70"/>
      <c r="BCC35" s="70"/>
      <c r="BCD35" s="70"/>
      <c r="BCE35" s="70"/>
      <c r="BCF35" s="70"/>
      <c r="BCG35" s="70"/>
      <c r="BCH35" s="70"/>
      <c r="BCI35" s="70"/>
      <c r="BCJ35" s="70"/>
      <c r="BCK35" s="70"/>
      <c r="BCL35" s="70"/>
      <c r="BCM35" s="70"/>
      <c r="BCN35" s="70"/>
      <c r="BCO35" s="70"/>
      <c r="BCP35" s="70"/>
      <c r="BCQ35" s="70"/>
      <c r="BCR35" s="70"/>
      <c r="BCS35" s="70"/>
      <c r="BCT35" s="70"/>
      <c r="BCU35" s="70"/>
      <c r="BCV35" s="70"/>
      <c r="BCW35" s="70"/>
      <c r="BCX35" s="70"/>
      <c r="BCY35" s="70"/>
      <c r="BCZ35" s="70"/>
      <c r="BDA35" s="70"/>
      <c r="BDB35" s="70"/>
      <c r="BDC35" s="70"/>
      <c r="BDD35" s="70"/>
      <c r="BDE35" s="70"/>
      <c r="BDF35" s="70"/>
      <c r="BDG35" s="70"/>
      <c r="BDH35" s="70"/>
      <c r="BDI35" s="70"/>
      <c r="BDJ35" s="70"/>
      <c r="BDK35" s="70"/>
      <c r="BDL35" s="70"/>
      <c r="BDM35" s="70"/>
      <c r="BDN35" s="70"/>
      <c r="BDO35" s="70"/>
      <c r="BDP35" s="70"/>
      <c r="BDQ35" s="70"/>
      <c r="BDR35" s="70"/>
      <c r="BDS35" s="70"/>
      <c r="BDT35" s="70"/>
      <c r="BDU35" s="70"/>
      <c r="BDV35" s="70"/>
      <c r="BDW35" s="70"/>
      <c r="BDX35" s="70"/>
      <c r="BDY35" s="70"/>
      <c r="BDZ35" s="70"/>
      <c r="BEA35" s="70"/>
      <c r="BEB35" s="70"/>
      <c r="BEC35" s="70"/>
      <c r="BED35" s="70"/>
      <c r="BEE35" s="70"/>
      <c r="BEF35" s="70"/>
      <c r="BEG35" s="70"/>
      <c r="BEH35" s="70"/>
      <c r="BEI35" s="70"/>
      <c r="BEJ35" s="70"/>
      <c r="BEK35" s="70"/>
      <c r="BEL35" s="70"/>
      <c r="BEM35" s="70"/>
      <c r="BEN35" s="70"/>
      <c r="BEO35" s="70"/>
      <c r="BEP35" s="70"/>
      <c r="BEQ35" s="70"/>
      <c r="BER35" s="70"/>
      <c r="BES35" s="70"/>
      <c r="BET35" s="70"/>
      <c r="BEU35" s="70"/>
      <c r="BEV35" s="70"/>
      <c r="BEW35" s="70"/>
      <c r="BEX35" s="70"/>
      <c r="BEY35" s="70"/>
      <c r="BEZ35" s="70"/>
      <c r="BFA35" s="70"/>
      <c r="BFB35" s="70"/>
      <c r="BFC35" s="70"/>
      <c r="BFD35" s="70"/>
      <c r="BFE35" s="70"/>
      <c r="BFF35" s="70"/>
      <c r="BFG35" s="70"/>
      <c r="BFH35" s="70"/>
      <c r="BFI35" s="70"/>
      <c r="BFJ35" s="70"/>
      <c r="BFK35" s="70"/>
      <c r="BFL35" s="70"/>
      <c r="BFM35" s="70"/>
      <c r="BFN35" s="70"/>
      <c r="BFO35" s="70"/>
      <c r="BFP35" s="70"/>
      <c r="BFQ35" s="70"/>
      <c r="BFR35" s="70"/>
      <c r="BFS35" s="70"/>
      <c r="BFT35" s="70"/>
      <c r="BFU35" s="70"/>
      <c r="BFV35" s="70"/>
      <c r="BFW35" s="70"/>
      <c r="BFX35" s="70"/>
      <c r="BFY35" s="70"/>
      <c r="BFZ35" s="70"/>
      <c r="BGA35" s="70"/>
      <c r="BGB35" s="70"/>
      <c r="BGC35" s="70"/>
      <c r="BGD35" s="70"/>
      <c r="BGE35" s="70"/>
      <c r="BGF35" s="70"/>
      <c r="BGG35" s="70"/>
      <c r="BGH35" s="70"/>
      <c r="BGI35" s="70"/>
      <c r="BGJ35" s="70"/>
      <c r="BGK35" s="70"/>
      <c r="BGL35" s="70"/>
      <c r="BGM35" s="70"/>
      <c r="BGN35" s="70"/>
      <c r="BGO35" s="70"/>
      <c r="BGP35" s="70"/>
      <c r="BGQ35" s="70"/>
      <c r="BGR35" s="70"/>
      <c r="BGS35" s="70"/>
      <c r="BGT35" s="70"/>
      <c r="BGU35" s="70"/>
      <c r="BGV35" s="70"/>
      <c r="BGW35" s="70"/>
      <c r="BGX35" s="70"/>
      <c r="BGY35" s="70"/>
      <c r="BGZ35" s="70"/>
      <c r="BHA35" s="70"/>
      <c r="BHB35" s="70"/>
      <c r="BHC35" s="70"/>
      <c r="BHD35" s="70"/>
      <c r="BHE35" s="70"/>
      <c r="BHF35" s="70"/>
      <c r="BHG35" s="70"/>
      <c r="BHH35" s="70"/>
      <c r="BHI35" s="70"/>
      <c r="BHJ35" s="70"/>
      <c r="BHK35" s="70"/>
      <c r="BHL35" s="70"/>
      <c r="BHM35" s="70"/>
      <c r="BHN35" s="70"/>
      <c r="BHO35" s="70"/>
      <c r="BHP35" s="70"/>
      <c r="BHQ35" s="70"/>
      <c r="BHR35" s="70"/>
      <c r="BHS35" s="70"/>
      <c r="BHT35" s="70"/>
      <c r="BHU35" s="70"/>
      <c r="BHV35" s="70"/>
      <c r="BHW35" s="70"/>
      <c r="BHX35" s="70"/>
      <c r="BHY35" s="70"/>
      <c r="BHZ35" s="70"/>
      <c r="BIA35" s="70"/>
      <c r="BIB35" s="70"/>
      <c r="BIC35" s="70"/>
      <c r="BID35" s="70"/>
      <c r="BIE35" s="70"/>
      <c r="BIF35" s="70"/>
      <c r="BIG35" s="70"/>
      <c r="BIH35" s="70"/>
      <c r="BII35" s="70"/>
      <c r="BIJ35" s="70"/>
      <c r="BIK35" s="70"/>
      <c r="BIL35" s="70"/>
      <c r="BIM35" s="70"/>
      <c r="BIN35" s="70"/>
      <c r="BIO35" s="70"/>
      <c r="BIP35" s="70"/>
      <c r="BIQ35" s="70"/>
      <c r="BIR35" s="70"/>
      <c r="BIS35" s="70"/>
      <c r="BIT35" s="70"/>
      <c r="BIU35" s="70"/>
      <c r="BIV35" s="70"/>
      <c r="BIW35" s="70"/>
      <c r="BIX35" s="70"/>
      <c r="BIY35" s="70"/>
      <c r="BIZ35" s="70"/>
      <c r="BJA35" s="70"/>
      <c r="BJB35" s="70"/>
      <c r="BJC35" s="70"/>
      <c r="BJD35" s="70"/>
      <c r="BJE35" s="70"/>
      <c r="BJF35" s="70"/>
      <c r="BJG35" s="70"/>
      <c r="BJH35" s="70"/>
      <c r="BJI35" s="70"/>
      <c r="BJJ35" s="70"/>
      <c r="BJK35" s="70"/>
      <c r="BJL35" s="70"/>
      <c r="BJM35" s="70"/>
      <c r="BJN35" s="70"/>
      <c r="BJO35" s="70"/>
      <c r="BJP35" s="70"/>
      <c r="BJQ35" s="70"/>
      <c r="BJR35" s="70"/>
      <c r="BJS35" s="70"/>
      <c r="BJT35" s="70"/>
      <c r="BJU35" s="70"/>
      <c r="BJV35" s="70"/>
      <c r="BJW35" s="70"/>
      <c r="BJX35" s="70"/>
      <c r="BJY35" s="70"/>
      <c r="BJZ35" s="70"/>
      <c r="BKA35" s="70"/>
      <c r="BKB35" s="70"/>
      <c r="BKC35" s="70"/>
      <c r="BKD35" s="70"/>
      <c r="BKE35" s="70"/>
      <c r="BKF35" s="70"/>
      <c r="BKG35" s="70"/>
      <c r="BKH35" s="70"/>
      <c r="BKI35" s="70"/>
      <c r="BKJ35" s="70"/>
      <c r="BKK35" s="70"/>
      <c r="BKL35" s="70"/>
      <c r="BKM35" s="70"/>
      <c r="BKN35" s="70"/>
      <c r="BKO35" s="70"/>
      <c r="BKP35" s="70"/>
      <c r="BKQ35" s="70"/>
      <c r="BKR35" s="70"/>
      <c r="BKS35" s="70"/>
      <c r="BKT35" s="70"/>
      <c r="BKU35" s="70"/>
      <c r="BKV35" s="70"/>
      <c r="BKW35" s="70"/>
      <c r="BKX35" s="70"/>
      <c r="BKY35" s="70"/>
      <c r="BKZ35" s="70"/>
      <c r="BLA35" s="70"/>
      <c r="BLB35" s="70"/>
      <c r="BLC35" s="70"/>
      <c r="BLD35" s="70"/>
      <c r="BLE35" s="70"/>
      <c r="BLF35" s="70"/>
      <c r="BLG35" s="70"/>
      <c r="BLH35" s="70"/>
      <c r="BLI35" s="70"/>
      <c r="BLJ35" s="70"/>
      <c r="BLK35" s="70"/>
      <c r="BLL35" s="70"/>
      <c r="BLM35" s="70"/>
      <c r="BLN35" s="70"/>
      <c r="BLO35" s="70"/>
      <c r="BLP35" s="70"/>
      <c r="BLQ35" s="70"/>
      <c r="BLR35" s="70"/>
      <c r="BLS35" s="70"/>
      <c r="BLT35" s="70"/>
      <c r="BLU35" s="70"/>
      <c r="BLV35" s="70"/>
      <c r="BLW35" s="70"/>
      <c r="BLX35" s="70"/>
      <c r="BLY35" s="70"/>
      <c r="BLZ35" s="70"/>
      <c r="BMA35" s="70"/>
      <c r="BMB35" s="70"/>
      <c r="BMC35" s="70"/>
      <c r="BMD35" s="70"/>
      <c r="BME35" s="70"/>
      <c r="BMF35" s="70"/>
      <c r="BMG35" s="70"/>
      <c r="BMH35" s="70"/>
      <c r="BMI35" s="70"/>
      <c r="BMJ35" s="70"/>
      <c r="BMK35" s="70"/>
      <c r="BML35" s="70"/>
      <c r="BMM35" s="70"/>
      <c r="BMN35" s="70"/>
      <c r="BMO35" s="70"/>
      <c r="BMP35" s="70"/>
      <c r="BMQ35" s="70"/>
      <c r="BMR35" s="70"/>
      <c r="BMS35" s="70"/>
      <c r="BMT35" s="70"/>
      <c r="BMU35" s="70"/>
      <c r="BMV35" s="70"/>
      <c r="BMW35" s="70"/>
      <c r="BMX35" s="70"/>
      <c r="BMY35" s="70"/>
      <c r="BMZ35" s="70"/>
      <c r="BNA35" s="70"/>
      <c r="BNB35" s="70"/>
      <c r="BNC35" s="70"/>
      <c r="BND35" s="70"/>
      <c r="BNE35" s="70"/>
      <c r="BNF35" s="70"/>
      <c r="BNG35" s="70"/>
      <c r="BNH35" s="70"/>
      <c r="BNI35" s="70"/>
      <c r="BNJ35" s="70"/>
      <c r="BNK35" s="70"/>
      <c r="BNL35" s="70"/>
      <c r="BNM35" s="70"/>
      <c r="BNN35" s="70"/>
      <c r="BNO35" s="70"/>
      <c r="BNP35" s="70"/>
      <c r="BNQ35" s="70"/>
      <c r="BNR35" s="70"/>
      <c r="BNS35" s="70"/>
      <c r="BNT35" s="70"/>
      <c r="BNU35" s="70"/>
      <c r="BNV35" s="70"/>
      <c r="BNW35" s="70"/>
      <c r="BNX35" s="70"/>
      <c r="BNY35" s="70"/>
      <c r="BNZ35" s="70"/>
      <c r="BOA35" s="70"/>
      <c r="BOB35" s="70"/>
      <c r="BOC35" s="70"/>
      <c r="BOD35" s="70"/>
      <c r="BOE35" s="70"/>
      <c r="BOF35" s="70"/>
      <c r="BOG35" s="70"/>
      <c r="BOH35" s="70"/>
      <c r="BOI35" s="70"/>
      <c r="BOJ35" s="70"/>
      <c r="BOK35" s="70"/>
      <c r="BOL35" s="70"/>
      <c r="BOM35" s="70"/>
      <c r="BON35" s="70"/>
      <c r="BOO35" s="70"/>
      <c r="BOP35" s="70"/>
    </row>
    <row r="36" spans="1:1758" s="71" customFormat="1" ht="10.5" customHeight="1" x14ac:dyDescent="0.2">
      <c r="A36" s="206" t="s">
        <v>70</v>
      </c>
      <c r="B36" s="208" t="s">
        <v>41</v>
      </c>
      <c r="C36" s="54">
        <v>45839</v>
      </c>
      <c r="D36" s="127">
        <v>45261</v>
      </c>
      <c r="E36" s="209" t="s">
        <v>40</v>
      </c>
      <c r="F36" s="127">
        <v>45108</v>
      </c>
      <c r="G36" s="68">
        <f t="shared" si="3"/>
        <v>5</v>
      </c>
      <c r="H36" s="68" t="str">
        <f t="shared" si="0"/>
        <v/>
      </c>
      <c r="I36" s="74" t="s">
        <v>48</v>
      </c>
      <c r="J36" s="86"/>
      <c r="K36" s="70"/>
      <c r="L36" s="70"/>
      <c r="M36" s="72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70"/>
      <c r="IX36" s="70"/>
      <c r="IY36" s="70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70"/>
      <c r="KD36" s="70"/>
      <c r="KE36" s="70"/>
      <c r="KF36" s="70"/>
      <c r="KG36" s="70"/>
      <c r="KH36" s="70"/>
      <c r="KI36" s="70"/>
      <c r="KJ36" s="70"/>
      <c r="KK36" s="70"/>
      <c r="KL36" s="70"/>
      <c r="KM36" s="70"/>
      <c r="KN36" s="70"/>
      <c r="KO36" s="70"/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  <c r="PB36" s="70"/>
      <c r="PC36" s="70"/>
      <c r="PD36" s="70"/>
      <c r="PE36" s="70"/>
      <c r="PF36" s="70"/>
      <c r="PG36" s="70"/>
      <c r="PH36" s="70"/>
      <c r="PI36" s="70"/>
      <c r="PJ36" s="70"/>
      <c r="PK36" s="70"/>
      <c r="PL36" s="70"/>
      <c r="PM36" s="70"/>
      <c r="PN36" s="70"/>
      <c r="PO36" s="70"/>
      <c r="PP36" s="70"/>
      <c r="PQ36" s="70"/>
      <c r="PR36" s="70"/>
      <c r="PS36" s="70"/>
      <c r="PT36" s="70"/>
      <c r="PU36" s="70"/>
      <c r="PV36" s="70"/>
      <c r="PW36" s="70"/>
      <c r="PX36" s="70"/>
      <c r="PY36" s="70"/>
      <c r="PZ36" s="70"/>
      <c r="QA36" s="70"/>
      <c r="QB36" s="70"/>
      <c r="QC36" s="70"/>
      <c r="QD36" s="70"/>
      <c r="QE36" s="70"/>
      <c r="QF36" s="70"/>
      <c r="QG36" s="70"/>
      <c r="QH36" s="70"/>
      <c r="QI36" s="70"/>
      <c r="QJ36" s="70"/>
      <c r="QK36" s="70"/>
      <c r="QL36" s="70"/>
      <c r="QM36" s="70"/>
      <c r="QN36" s="70"/>
      <c r="QO36" s="70"/>
      <c r="QP36" s="70"/>
      <c r="QQ36" s="70"/>
      <c r="QR36" s="70"/>
      <c r="QS36" s="70"/>
      <c r="QT36" s="70"/>
      <c r="QU36" s="70"/>
      <c r="QV36" s="70"/>
      <c r="QW36" s="70"/>
      <c r="QX36" s="70"/>
      <c r="QY36" s="70"/>
      <c r="QZ36" s="70"/>
      <c r="RA36" s="70"/>
      <c r="RB36" s="70"/>
      <c r="RC36" s="70"/>
      <c r="RD36" s="70"/>
      <c r="RE36" s="70"/>
      <c r="RF36" s="70"/>
      <c r="RG36" s="70"/>
      <c r="RH36" s="70"/>
      <c r="RI36" s="70"/>
      <c r="RJ36" s="70"/>
      <c r="RK36" s="70"/>
      <c r="RL36" s="70"/>
      <c r="RM36" s="70"/>
      <c r="RN36" s="70"/>
      <c r="RO36" s="70"/>
      <c r="RP36" s="70"/>
      <c r="RQ36" s="70"/>
      <c r="RR36" s="70"/>
      <c r="RS36" s="70"/>
      <c r="RT36" s="70"/>
      <c r="RU36" s="70"/>
      <c r="RV36" s="70"/>
      <c r="RW36" s="70"/>
      <c r="RX36" s="70"/>
      <c r="RY36" s="70"/>
      <c r="RZ36" s="70"/>
      <c r="SA36" s="70"/>
      <c r="SB36" s="70"/>
      <c r="SC36" s="70"/>
      <c r="SD36" s="70"/>
      <c r="SE36" s="70"/>
      <c r="SF36" s="70"/>
      <c r="SG36" s="70"/>
      <c r="SH36" s="70"/>
      <c r="SI36" s="70"/>
      <c r="SJ36" s="70"/>
      <c r="SK36" s="70"/>
      <c r="SL36" s="70"/>
      <c r="SM36" s="70"/>
      <c r="SN36" s="70"/>
      <c r="SO36" s="70"/>
      <c r="SP36" s="70"/>
      <c r="SQ36" s="70"/>
      <c r="SR36" s="70"/>
      <c r="SS36" s="70"/>
      <c r="ST36" s="70"/>
      <c r="SU36" s="70"/>
      <c r="SV36" s="70"/>
      <c r="SW36" s="70"/>
      <c r="SX36" s="70"/>
      <c r="SY36" s="70"/>
      <c r="SZ36" s="70"/>
      <c r="TA36" s="70"/>
      <c r="TB36" s="70"/>
      <c r="TC36" s="70"/>
      <c r="TD36" s="70"/>
      <c r="TE36" s="70"/>
      <c r="TF36" s="70"/>
      <c r="TG36" s="70"/>
      <c r="TH36" s="70"/>
      <c r="TI36" s="70"/>
      <c r="TJ36" s="70"/>
      <c r="TK36" s="70"/>
      <c r="TL36" s="70"/>
      <c r="TM36" s="70"/>
      <c r="TN36" s="70"/>
      <c r="TO36" s="70"/>
      <c r="TP36" s="70"/>
      <c r="TQ36" s="70"/>
      <c r="TR36" s="70"/>
      <c r="TS36" s="70"/>
      <c r="TT36" s="70"/>
      <c r="TU36" s="70"/>
      <c r="TV36" s="70"/>
      <c r="TW36" s="70"/>
      <c r="TX36" s="70"/>
      <c r="TY36" s="70"/>
      <c r="TZ36" s="70"/>
      <c r="UA36" s="70"/>
      <c r="UB36" s="70"/>
      <c r="UC36" s="70"/>
      <c r="UD36" s="70"/>
      <c r="UE36" s="70"/>
      <c r="UF36" s="70"/>
      <c r="UG36" s="70"/>
      <c r="UH36" s="70"/>
      <c r="UI36" s="70"/>
      <c r="UJ36" s="70"/>
      <c r="UK36" s="70"/>
      <c r="UL36" s="70"/>
      <c r="UM36" s="70"/>
      <c r="UN36" s="70"/>
      <c r="UO36" s="70"/>
      <c r="UP36" s="70"/>
      <c r="UQ36" s="70"/>
      <c r="UR36" s="70"/>
      <c r="US36" s="70"/>
      <c r="UT36" s="70"/>
      <c r="UU36" s="70"/>
      <c r="UV36" s="70"/>
      <c r="UW36" s="70"/>
      <c r="UX36" s="70"/>
      <c r="UY36" s="70"/>
      <c r="UZ36" s="70"/>
      <c r="VA36" s="70"/>
      <c r="VB36" s="70"/>
      <c r="VC36" s="70"/>
      <c r="VD36" s="70"/>
      <c r="VE36" s="70"/>
      <c r="VF36" s="70"/>
      <c r="VG36" s="70"/>
      <c r="VH36" s="70"/>
      <c r="VI36" s="70"/>
      <c r="VJ36" s="70"/>
      <c r="VK36" s="70"/>
      <c r="VL36" s="70"/>
      <c r="VM36" s="70"/>
      <c r="VN36" s="70"/>
      <c r="VO36" s="70"/>
      <c r="VP36" s="70"/>
      <c r="VQ36" s="70"/>
      <c r="VR36" s="70"/>
      <c r="VS36" s="70"/>
      <c r="VT36" s="70"/>
      <c r="VU36" s="70"/>
      <c r="VV36" s="70"/>
      <c r="VW36" s="70"/>
      <c r="VX36" s="70"/>
      <c r="VY36" s="70"/>
      <c r="VZ36" s="70"/>
      <c r="WA36" s="70"/>
      <c r="WB36" s="70"/>
      <c r="WC36" s="70"/>
      <c r="WD36" s="70"/>
      <c r="WE36" s="70"/>
      <c r="WF36" s="70"/>
      <c r="WG36" s="70"/>
      <c r="WH36" s="70"/>
      <c r="WI36" s="70"/>
      <c r="WJ36" s="70"/>
      <c r="WK36" s="70"/>
      <c r="WL36" s="70"/>
      <c r="WM36" s="70"/>
      <c r="WN36" s="70"/>
      <c r="WO36" s="70"/>
      <c r="WP36" s="70"/>
      <c r="WQ36" s="70"/>
      <c r="WR36" s="70"/>
      <c r="WS36" s="70"/>
      <c r="WT36" s="70"/>
      <c r="WU36" s="70"/>
      <c r="WV36" s="70"/>
      <c r="WW36" s="70"/>
      <c r="WX36" s="70"/>
      <c r="WY36" s="70"/>
      <c r="WZ36" s="70"/>
      <c r="XA36" s="70"/>
      <c r="XB36" s="70"/>
      <c r="XC36" s="70"/>
      <c r="XD36" s="70"/>
      <c r="XE36" s="70"/>
      <c r="XF36" s="70"/>
      <c r="XG36" s="70"/>
      <c r="XH36" s="70"/>
      <c r="XI36" s="70"/>
      <c r="XJ36" s="70"/>
      <c r="XK36" s="70"/>
      <c r="XL36" s="70"/>
      <c r="XM36" s="70"/>
      <c r="XN36" s="70"/>
      <c r="XO36" s="70"/>
      <c r="XP36" s="70"/>
      <c r="XQ36" s="70"/>
      <c r="XR36" s="70"/>
      <c r="XS36" s="70"/>
      <c r="XT36" s="70"/>
      <c r="XU36" s="70"/>
      <c r="XV36" s="70"/>
      <c r="XW36" s="70"/>
      <c r="XX36" s="70"/>
      <c r="XY36" s="70"/>
      <c r="XZ36" s="70"/>
      <c r="YA36" s="70"/>
      <c r="YB36" s="70"/>
      <c r="YC36" s="70"/>
      <c r="YD36" s="70"/>
      <c r="YE36" s="70"/>
      <c r="YF36" s="70"/>
      <c r="YG36" s="70"/>
      <c r="YH36" s="70"/>
      <c r="YI36" s="70"/>
      <c r="YJ36" s="70"/>
      <c r="YK36" s="70"/>
      <c r="YL36" s="70"/>
      <c r="YM36" s="70"/>
      <c r="YN36" s="70"/>
      <c r="YO36" s="70"/>
      <c r="YP36" s="70"/>
      <c r="YQ36" s="70"/>
      <c r="YR36" s="70"/>
      <c r="YS36" s="70"/>
      <c r="YT36" s="70"/>
      <c r="YU36" s="70"/>
      <c r="YV36" s="70"/>
      <c r="YW36" s="70"/>
      <c r="YX36" s="70"/>
      <c r="YY36" s="70"/>
      <c r="YZ36" s="70"/>
      <c r="ZA36" s="70"/>
      <c r="ZB36" s="70"/>
      <c r="ZC36" s="70"/>
      <c r="ZD36" s="70"/>
      <c r="ZE36" s="70"/>
      <c r="ZF36" s="70"/>
      <c r="ZG36" s="70"/>
      <c r="ZH36" s="70"/>
      <c r="ZI36" s="70"/>
      <c r="ZJ36" s="70"/>
      <c r="ZK36" s="70"/>
      <c r="ZL36" s="70"/>
      <c r="ZM36" s="70"/>
      <c r="ZN36" s="70"/>
      <c r="ZO36" s="70"/>
      <c r="ZP36" s="70"/>
      <c r="ZQ36" s="70"/>
      <c r="ZR36" s="70"/>
      <c r="ZS36" s="70"/>
      <c r="ZT36" s="70"/>
      <c r="ZU36" s="70"/>
      <c r="ZV36" s="70"/>
      <c r="ZW36" s="70"/>
      <c r="ZX36" s="70"/>
      <c r="ZY36" s="70"/>
      <c r="ZZ36" s="70"/>
      <c r="AAA36" s="70"/>
      <c r="AAB36" s="70"/>
      <c r="AAC36" s="70"/>
      <c r="AAD36" s="70"/>
      <c r="AAE36" s="70"/>
      <c r="AAF36" s="70"/>
      <c r="AAG36" s="70"/>
      <c r="AAH36" s="70"/>
      <c r="AAI36" s="70"/>
      <c r="AAJ36" s="70"/>
      <c r="AAK36" s="70"/>
      <c r="AAL36" s="70"/>
      <c r="AAM36" s="70"/>
      <c r="AAN36" s="70"/>
      <c r="AAO36" s="70"/>
      <c r="AAP36" s="70"/>
      <c r="AAQ36" s="70"/>
      <c r="AAR36" s="70"/>
      <c r="AAS36" s="70"/>
      <c r="AAT36" s="70"/>
      <c r="AAU36" s="70"/>
      <c r="AAV36" s="70"/>
      <c r="AAW36" s="70"/>
      <c r="AAX36" s="70"/>
      <c r="AAY36" s="70"/>
      <c r="AAZ36" s="70"/>
      <c r="ABA36" s="70"/>
      <c r="ABB36" s="70"/>
      <c r="ABC36" s="70"/>
      <c r="ABD36" s="70"/>
      <c r="ABE36" s="70"/>
      <c r="ABF36" s="70"/>
      <c r="ABG36" s="70"/>
      <c r="ABH36" s="70"/>
      <c r="ABI36" s="70"/>
      <c r="ABJ36" s="70"/>
      <c r="ABK36" s="70"/>
      <c r="ABL36" s="70"/>
      <c r="ABM36" s="70"/>
      <c r="ABN36" s="70"/>
      <c r="ABO36" s="70"/>
      <c r="ABP36" s="70"/>
      <c r="ABQ36" s="70"/>
      <c r="ABR36" s="70"/>
      <c r="ABS36" s="70"/>
      <c r="ABT36" s="70"/>
      <c r="ABU36" s="70"/>
      <c r="ABV36" s="70"/>
      <c r="ABW36" s="70"/>
      <c r="ABX36" s="70"/>
      <c r="ABY36" s="70"/>
      <c r="ABZ36" s="70"/>
      <c r="ACA36" s="70"/>
      <c r="ACB36" s="70"/>
      <c r="ACC36" s="70"/>
      <c r="ACD36" s="70"/>
      <c r="ACE36" s="70"/>
      <c r="ACF36" s="70"/>
      <c r="ACG36" s="70"/>
      <c r="ACH36" s="70"/>
      <c r="ACI36" s="70"/>
      <c r="ACJ36" s="70"/>
      <c r="ACK36" s="70"/>
      <c r="ACL36" s="70"/>
      <c r="ACM36" s="70"/>
      <c r="ACN36" s="70"/>
      <c r="ACO36" s="70"/>
      <c r="ACP36" s="70"/>
      <c r="ACQ36" s="70"/>
      <c r="ACR36" s="70"/>
      <c r="ACS36" s="70"/>
      <c r="ACT36" s="70"/>
      <c r="ACU36" s="70"/>
      <c r="ACV36" s="70"/>
      <c r="ACW36" s="70"/>
      <c r="ACX36" s="70"/>
      <c r="ACY36" s="70"/>
      <c r="ACZ36" s="70"/>
      <c r="ADA36" s="70"/>
      <c r="ADB36" s="70"/>
      <c r="ADC36" s="70"/>
      <c r="ADD36" s="70"/>
      <c r="ADE36" s="70"/>
      <c r="ADF36" s="70"/>
      <c r="ADG36" s="70"/>
      <c r="ADH36" s="70"/>
      <c r="ADI36" s="70"/>
      <c r="ADJ36" s="70"/>
      <c r="ADK36" s="70"/>
      <c r="ADL36" s="70"/>
      <c r="ADM36" s="70"/>
      <c r="ADN36" s="70"/>
      <c r="ADO36" s="70"/>
      <c r="ADP36" s="70"/>
      <c r="ADQ36" s="70"/>
      <c r="ADR36" s="70"/>
      <c r="ADS36" s="70"/>
      <c r="ADT36" s="70"/>
      <c r="ADU36" s="70"/>
      <c r="ADV36" s="70"/>
      <c r="ADW36" s="70"/>
      <c r="ADX36" s="70"/>
      <c r="ADY36" s="70"/>
      <c r="ADZ36" s="70"/>
      <c r="AEA36" s="70"/>
      <c r="AEB36" s="70"/>
      <c r="AEC36" s="70"/>
      <c r="AED36" s="70"/>
      <c r="AEE36" s="70"/>
      <c r="AEF36" s="70"/>
      <c r="AEG36" s="70"/>
      <c r="AEH36" s="70"/>
      <c r="AEI36" s="70"/>
      <c r="AEJ36" s="70"/>
      <c r="AEK36" s="70"/>
      <c r="AEL36" s="70"/>
      <c r="AEM36" s="70"/>
      <c r="AEN36" s="70"/>
      <c r="AEO36" s="70"/>
      <c r="AEP36" s="70"/>
      <c r="AEQ36" s="70"/>
      <c r="AER36" s="70"/>
      <c r="AES36" s="70"/>
      <c r="AET36" s="70"/>
      <c r="AEU36" s="70"/>
      <c r="AEV36" s="70"/>
      <c r="AEW36" s="70"/>
      <c r="AEX36" s="70"/>
      <c r="AEY36" s="70"/>
      <c r="AEZ36" s="70"/>
      <c r="AFA36" s="70"/>
      <c r="AFB36" s="70"/>
      <c r="AFC36" s="70"/>
      <c r="AFD36" s="70"/>
      <c r="AFE36" s="70"/>
      <c r="AFF36" s="70"/>
      <c r="AFG36" s="70"/>
      <c r="AFH36" s="70"/>
      <c r="AFI36" s="70"/>
      <c r="AFJ36" s="70"/>
      <c r="AFK36" s="70"/>
      <c r="AFL36" s="70"/>
      <c r="AFM36" s="70"/>
      <c r="AFN36" s="70"/>
      <c r="AFO36" s="70"/>
      <c r="AFP36" s="70"/>
      <c r="AFQ36" s="70"/>
      <c r="AFR36" s="70"/>
      <c r="AFS36" s="70"/>
      <c r="AFT36" s="70"/>
      <c r="AFU36" s="70"/>
      <c r="AFV36" s="70"/>
      <c r="AFW36" s="70"/>
      <c r="AFX36" s="70"/>
      <c r="AFY36" s="70"/>
      <c r="AFZ36" s="70"/>
      <c r="AGA36" s="70"/>
      <c r="AGB36" s="70"/>
      <c r="AGC36" s="70"/>
      <c r="AGD36" s="70"/>
      <c r="AGE36" s="70"/>
      <c r="AGF36" s="70"/>
      <c r="AGG36" s="70"/>
      <c r="AGH36" s="70"/>
      <c r="AGI36" s="70"/>
      <c r="AGJ36" s="70"/>
      <c r="AGK36" s="70"/>
      <c r="AGL36" s="70"/>
      <c r="AGM36" s="70"/>
      <c r="AGN36" s="70"/>
      <c r="AGO36" s="70"/>
      <c r="AGP36" s="70"/>
      <c r="AGQ36" s="70"/>
      <c r="AGR36" s="70"/>
      <c r="AGS36" s="70"/>
      <c r="AGT36" s="70"/>
      <c r="AGU36" s="70"/>
      <c r="AGV36" s="70"/>
      <c r="AGW36" s="70"/>
      <c r="AGX36" s="70"/>
      <c r="AGY36" s="70"/>
      <c r="AGZ36" s="70"/>
      <c r="AHA36" s="70"/>
      <c r="AHB36" s="70"/>
      <c r="AHC36" s="70"/>
      <c r="AHD36" s="70"/>
      <c r="AHE36" s="70"/>
      <c r="AHF36" s="70"/>
      <c r="AHG36" s="70"/>
      <c r="AHH36" s="70"/>
      <c r="AHI36" s="70"/>
      <c r="AHJ36" s="70"/>
      <c r="AHK36" s="70"/>
      <c r="AHL36" s="70"/>
      <c r="AHM36" s="70"/>
      <c r="AHN36" s="70"/>
      <c r="AHO36" s="70"/>
      <c r="AHP36" s="70"/>
      <c r="AHQ36" s="70"/>
      <c r="AHR36" s="70"/>
      <c r="AHS36" s="70"/>
      <c r="AHT36" s="70"/>
      <c r="AHU36" s="70"/>
      <c r="AHV36" s="70"/>
      <c r="AHW36" s="70"/>
      <c r="AHX36" s="70"/>
      <c r="AHY36" s="70"/>
      <c r="AHZ36" s="70"/>
      <c r="AIA36" s="70"/>
      <c r="AIB36" s="70"/>
      <c r="AIC36" s="70"/>
      <c r="AID36" s="70"/>
      <c r="AIE36" s="70"/>
      <c r="AIF36" s="70"/>
      <c r="AIG36" s="70"/>
      <c r="AIH36" s="70"/>
      <c r="AII36" s="70"/>
      <c r="AIJ36" s="70"/>
      <c r="AIK36" s="70"/>
      <c r="AIL36" s="70"/>
      <c r="AIM36" s="70"/>
      <c r="AIN36" s="70"/>
      <c r="AIO36" s="70"/>
      <c r="AIP36" s="70"/>
      <c r="AIQ36" s="70"/>
      <c r="AIR36" s="70"/>
      <c r="AIS36" s="70"/>
      <c r="AIT36" s="70"/>
      <c r="AIU36" s="70"/>
      <c r="AIV36" s="70"/>
      <c r="AIW36" s="70"/>
      <c r="AIX36" s="70"/>
      <c r="AIY36" s="70"/>
      <c r="AIZ36" s="70"/>
      <c r="AJA36" s="70"/>
      <c r="AJB36" s="70"/>
      <c r="AJC36" s="70"/>
      <c r="AJD36" s="70"/>
      <c r="AJE36" s="70"/>
      <c r="AJF36" s="70"/>
      <c r="AJG36" s="70"/>
      <c r="AJH36" s="70"/>
      <c r="AJI36" s="70"/>
      <c r="AJJ36" s="70"/>
      <c r="AJK36" s="70"/>
      <c r="AJL36" s="70"/>
      <c r="AJM36" s="70"/>
      <c r="AJN36" s="70"/>
      <c r="AJO36" s="70"/>
      <c r="AJP36" s="70"/>
      <c r="AJQ36" s="70"/>
      <c r="AJR36" s="70"/>
      <c r="AJS36" s="70"/>
      <c r="AJT36" s="70"/>
      <c r="AJU36" s="70"/>
      <c r="AJV36" s="70"/>
      <c r="AJW36" s="70"/>
      <c r="AJX36" s="70"/>
      <c r="AJY36" s="70"/>
      <c r="AJZ36" s="70"/>
      <c r="AKA36" s="70"/>
      <c r="AKB36" s="70"/>
      <c r="AKC36" s="70"/>
      <c r="AKD36" s="70"/>
      <c r="AKE36" s="70"/>
      <c r="AKF36" s="70"/>
      <c r="AKG36" s="70"/>
      <c r="AKH36" s="70"/>
      <c r="AKI36" s="70"/>
      <c r="AKJ36" s="70"/>
      <c r="AKK36" s="70"/>
      <c r="AKL36" s="70"/>
      <c r="AKM36" s="70"/>
      <c r="AKN36" s="70"/>
      <c r="AKO36" s="70"/>
      <c r="AKP36" s="70"/>
      <c r="AKQ36" s="70"/>
      <c r="AKR36" s="70"/>
      <c r="AKS36" s="70"/>
      <c r="AKT36" s="70"/>
      <c r="AKU36" s="70"/>
      <c r="AKV36" s="70"/>
      <c r="AKW36" s="70"/>
      <c r="AKX36" s="70"/>
      <c r="AKY36" s="70"/>
      <c r="AKZ36" s="70"/>
      <c r="ALA36" s="70"/>
      <c r="ALB36" s="70"/>
      <c r="ALC36" s="70"/>
      <c r="ALD36" s="70"/>
      <c r="ALE36" s="70"/>
      <c r="ALF36" s="70"/>
      <c r="ALG36" s="70"/>
      <c r="ALH36" s="70"/>
      <c r="ALI36" s="70"/>
      <c r="ALJ36" s="70"/>
      <c r="ALK36" s="70"/>
      <c r="ALL36" s="70"/>
      <c r="ALM36" s="70"/>
      <c r="ALN36" s="70"/>
      <c r="ALO36" s="70"/>
      <c r="ALP36" s="70"/>
      <c r="ALQ36" s="70"/>
      <c r="ALR36" s="70"/>
      <c r="ALS36" s="70"/>
      <c r="ALT36" s="70"/>
      <c r="ALU36" s="70"/>
      <c r="ALV36" s="70"/>
      <c r="ALW36" s="70"/>
      <c r="ALX36" s="70"/>
      <c r="ALY36" s="70"/>
      <c r="ALZ36" s="70"/>
      <c r="AMA36" s="70"/>
      <c r="AMB36" s="70"/>
      <c r="AMC36" s="70"/>
      <c r="AMD36" s="70"/>
      <c r="AME36" s="70"/>
      <c r="AMF36" s="70"/>
      <c r="AMG36" s="70"/>
      <c r="AMH36" s="70"/>
      <c r="AMI36" s="70"/>
      <c r="AMJ36" s="70"/>
      <c r="AMK36" s="70"/>
      <c r="AML36" s="70"/>
      <c r="AMM36" s="70"/>
      <c r="AMN36" s="70"/>
      <c r="AMO36" s="70"/>
      <c r="AMP36" s="70"/>
      <c r="AMQ36" s="70"/>
      <c r="AMR36" s="70"/>
      <c r="AMS36" s="70"/>
      <c r="AMT36" s="70"/>
      <c r="AMU36" s="70"/>
      <c r="AMV36" s="70"/>
      <c r="AMW36" s="70"/>
      <c r="AMX36" s="70"/>
      <c r="AMY36" s="70"/>
      <c r="AMZ36" s="70"/>
      <c r="ANA36" s="70"/>
      <c r="ANB36" s="70"/>
      <c r="ANC36" s="70"/>
      <c r="AND36" s="70"/>
      <c r="ANE36" s="70"/>
      <c r="ANF36" s="70"/>
      <c r="ANG36" s="70"/>
      <c r="ANH36" s="70"/>
      <c r="ANI36" s="70"/>
      <c r="ANJ36" s="70"/>
      <c r="ANK36" s="70"/>
      <c r="ANL36" s="70"/>
      <c r="ANM36" s="70"/>
      <c r="ANN36" s="70"/>
      <c r="ANO36" s="70"/>
      <c r="ANP36" s="70"/>
      <c r="ANQ36" s="70"/>
      <c r="ANR36" s="70"/>
      <c r="ANS36" s="70"/>
      <c r="ANT36" s="70"/>
      <c r="ANU36" s="70"/>
      <c r="ANV36" s="70"/>
      <c r="ANW36" s="70"/>
      <c r="ANX36" s="70"/>
      <c r="ANY36" s="70"/>
      <c r="ANZ36" s="70"/>
      <c r="AOA36" s="70"/>
      <c r="AOB36" s="70"/>
      <c r="AOC36" s="70"/>
      <c r="AOD36" s="70"/>
      <c r="AOE36" s="70"/>
      <c r="AOF36" s="70"/>
      <c r="AOG36" s="70"/>
      <c r="AOH36" s="70"/>
      <c r="AOI36" s="70"/>
      <c r="AOJ36" s="70"/>
      <c r="AOK36" s="70"/>
      <c r="AOL36" s="70"/>
      <c r="AOM36" s="70"/>
      <c r="AON36" s="70"/>
      <c r="AOO36" s="70"/>
      <c r="AOP36" s="70"/>
      <c r="AOQ36" s="70"/>
      <c r="AOR36" s="70"/>
      <c r="AOS36" s="70"/>
      <c r="AOT36" s="70"/>
      <c r="AOU36" s="70"/>
      <c r="AOV36" s="70"/>
      <c r="AOW36" s="70"/>
      <c r="AOX36" s="70"/>
      <c r="AOY36" s="70"/>
      <c r="AOZ36" s="70"/>
      <c r="APA36" s="70"/>
      <c r="APB36" s="70"/>
      <c r="APC36" s="70"/>
      <c r="APD36" s="70"/>
      <c r="APE36" s="70"/>
      <c r="APF36" s="70"/>
      <c r="APG36" s="70"/>
      <c r="APH36" s="70"/>
      <c r="API36" s="70"/>
      <c r="APJ36" s="70"/>
      <c r="APK36" s="70"/>
      <c r="APL36" s="70"/>
      <c r="APM36" s="70"/>
      <c r="APN36" s="70"/>
      <c r="APO36" s="70"/>
      <c r="APP36" s="70"/>
      <c r="APQ36" s="70"/>
      <c r="APR36" s="70"/>
      <c r="APS36" s="70"/>
      <c r="APT36" s="70"/>
      <c r="APU36" s="70"/>
      <c r="APV36" s="70"/>
      <c r="APW36" s="70"/>
      <c r="APX36" s="70"/>
      <c r="APY36" s="70"/>
      <c r="APZ36" s="70"/>
      <c r="AQA36" s="70"/>
      <c r="AQB36" s="70"/>
      <c r="AQC36" s="70"/>
      <c r="AQD36" s="70"/>
      <c r="AQE36" s="70"/>
      <c r="AQF36" s="70"/>
      <c r="AQG36" s="70"/>
      <c r="AQH36" s="70"/>
      <c r="AQI36" s="70"/>
      <c r="AQJ36" s="70"/>
      <c r="AQK36" s="70"/>
      <c r="AQL36" s="70"/>
      <c r="AQM36" s="70"/>
      <c r="AQN36" s="70"/>
      <c r="AQO36" s="70"/>
      <c r="AQP36" s="70"/>
      <c r="AQQ36" s="70"/>
      <c r="AQR36" s="70"/>
      <c r="AQS36" s="70"/>
      <c r="AQT36" s="70"/>
      <c r="AQU36" s="70"/>
      <c r="AQV36" s="70"/>
      <c r="AQW36" s="70"/>
      <c r="AQX36" s="70"/>
      <c r="AQY36" s="70"/>
      <c r="AQZ36" s="70"/>
      <c r="ARA36" s="70"/>
      <c r="ARB36" s="70"/>
      <c r="ARC36" s="70"/>
      <c r="ARD36" s="70"/>
      <c r="ARE36" s="70"/>
      <c r="ARF36" s="70"/>
      <c r="ARG36" s="70"/>
      <c r="ARH36" s="70"/>
      <c r="ARI36" s="70"/>
      <c r="ARJ36" s="70"/>
      <c r="ARK36" s="70"/>
      <c r="ARL36" s="70"/>
      <c r="ARM36" s="70"/>
      <c r="ARN36" s="70"/>
      <c r="ARO36" s="70"/>
      <c r="ARP36" s="70"/>
      <c r="ARQ36" s="70"/>
      <c r="ARR36" s="70"/>
      <c r="ARS36" s="70"/>
      <c r="ART36" s="70"/>
      <c r="ARU36" s="70"/>
      <c r="ARV36" s="70"/>
      <c r="ARW36" s="70"/>
      <c r="ARX36" s="70"/>
      <c r="ARY36" s="70"/>
      <c r="ARZ36" s="70"/>
      <c r="ASA36" s="70"/>
      <c r="ASB36" s="70"/>
      <c r="ASC36" s="70"/>
      <c r="ASD36" s="70"/>
      <c r="ASE36" s="70"/>
      <c r="ASF36" s="70"/>
      <c r="ASG36" s="70"/>
      <c r="ASH36" s="70"/>
      <c r="ASI36" s="70"/>
      <c r="ASJ36" s="70"/>
      <c r="ASK36" s="70"/>
      <c r="ASL36" s="70"/>
      <c r="ASM36" s="70"/>
      <c r="ASN36" s="70"/>
      <c r="ASO36" s="70"/>
      <c r="ASP36" s="70"/>
      <c r="ASQ36" s="70"/>
      <c r="ASR36" s="70"/>
      <c r="ASS36" s="70"/>
      <c r="AST36" s="70"/>
      <c r="ASU36" s="70"/>
      <c r="ASV36" s="70"/>
      <c r="ASW36" s="70"/>
      <c r="ASX36" s="70"/>
      <c r="ASY36" s="70"/>
      <c r="ASZ36" s="70"/>
      <c r="ATA36" s="70"/>
      <c r="ATB36" s="70"/>
      <c r="ATC36" s="70"/>
      <c r="ATD36" s="70"/>
      <c r="ATE36" s="70"/>
      <c r="ATF36" s="70"/>
      <c r="ATG36" s="70"/>
      <c r="ATH36" s="70"/>
      <c r="ATI36" s="70"/>
      <c r="ATJ36" s="70"/>
      <c r="ATK36" s="70"/>
      <c r="ATL36" s="70"/>
      <c r="ATM36" s="70"/>
      <c r="ATN36" s="70"/>
      <c r="ATO36" s="70"/>
      <c r="ATP36" s="70"/>
      <c r="ATQ36" s="70"/>
      <c r="ATR36" s="70"/>
      <c r="ATS36" s="70"/>
      <c r="ATT36" s="70"/>
      <c r="ATU36" s="70"/>
      <c r="ATV36" s="70"/>
      <c r="ATW36" s="70"/>
      <c r="ATX36" s="70"/>
      <c r="ATY36" s="70"/>
      <c r="ATZ36" s="70"/>
      <c r="AUA36" s="70"/>
      <c r="AUB36" s="70"/>
      <c r="AUC36" s="70"/>
      <c r="AUD36" s="70"/>
      <c r="AUE36" s="70"/>
      <c r="AUF36" s="70"/>
      <c r="AUG36" s="70"/>
      <c r="AUH36" s="70"/>
      <c r="AUI36" s="70"/>
      <c r="AUJ36" s="70"/>
      <c r="AUK36" s="70"/>
      <c r="AUL36" s="70"/>
      <c r="AUM36" s="70"/>
      <c r="AUN36" s="70"/>
      <c r="AUO36" s="70"/>
      <c r="AUP36" s="70"/>
      <c r="AUQ36" s="70"/>
      <c r="AUR36" s="70"/>
      <c r="AUS36" s="70"/>
      <c r="AUT36" s="70"/>
      <c r="AUU36" s="70"/>
      <c r="AUV36" s="70"/>
      <c r="AUW36" s="70"/>
      <c r="AUX36" s="70"/>
      <c r="AUY36" s="70"/>
      <c r="AUZ36" s="70"/>
      <c r="AVA36" s="70"/>
      <c r="AVB36" s="70"/>
      <c r="AVC36" s="70"/>
      <c r="AVD36" s="70"/>
      <c r="AVE36" s="70"/>
      <c r="AVF36" s="70"/>
      <c r="AVG36" s="70"/>
      <c r="AVH36" s="70"/>
      <c r="AVI36" s="70"/>
      <c r="AVJ36" s="70"/>
      <c r="AVK36" s="70"/>
      <c r="AVL36" s="70"/>
      <c r="AVM36" s="70"/>
      <c r="AVN36" s="70"/>
      <c r="AVO36" s="70"/>
      <c r="AVP36" s="70"/>
      <c r="AVQ36" s="70"/>
      <c r="AVR36" s="70"/>
      <c r="AVS36" s="70"/>
      <c r="AVT36" s="70"/>
      <c r="AVU36" s="70"/>
      <c r="AVV36" s="70"/>
      <c r="AVW36" s="70"/>
      <c r="AVX36" s="70"/>
      <c r="AVY36" s="70"/>
      <c r="AVZ36" s="70"/>
      <c r="AWA36" s="70"/>
      <c r="AWB36" s="70"/>
      <c r="AWC36" s="70"/>
      <c r="AWD36" s="70"/>
      <c r="AWE36" s="70"/>
      <c r="AWF36" s="70"/>
      <c r="AWG36" s="70"/>
      <c r="AWH36" s="70"/>
      <c r="AWI36" s="70"/>
      <c r="AWJ36" s="70"/>
      <c r="AWK36" s="70"/>
      <c r="AWL36" s="70"/>
      <c r="AWM36" s="70"/>
      <c r="AWN36" s="70"/>
      <c r="AWO36" s="70"/>
      <c r="AWP36" s="70"/>
      <c r="AWQ36" s="70"/>
      <c r="AWR36" s="70"/>
      <c r="AWS36" s="70"/>
      <c r="AWT36" s="70"/>
      <c r="AWU36" s="70"/>
      <c r="AWV36" s="70"/>
      <c r="AWW36" s="70"/>
      <c r="AWX36" s="70"/>
      <c r="AWY36" s="70"/>
      <c r="AWZ36" s="70"/>
      <c r="AXA36" s="70"/>
      <c r="AXB36" s="70"/>
      <c r="AXC36" s="70"/>
      <c r="AXD36" s="70"/>
      <c r="AXE36" s="70"/>
      <c r="AXF36" s="70"/>
      <c r="AXG36" s="70"/>
      <c r="AXH36" s="70"/>
      <c r="AXI36" s="70"/>
      <c r="AXJ36" s="70"/>
      <c r="AXK36" s="70"/>
      <c r="AXL36" s="70"/>
      <c r="AXM36" s="70"/>
      <c r="AXN36" s="70"/>
      <c r="AXO36" s="70"/>
      <c r="AXP36" s="70"/>
      <c r="AXQ36" s="70"/>
      <c r="AXR36" s="70"/>
      <c r="AXS36" s="70"/>
      <c r="AXT36" s="70"/>
      <c r="AXU36" s="70"/>
      <c r="AXV36" s="70"/>
      <c r="AXW36" s="70"/>
      <c r="AXX36" s="70"/>
      <c r="AXY36" s="70"/>
      <c r="AXZ36" s="70"/>
      <c r="AYA36" s="70"/>
      <c r="AYB36" s="70"/>
      <c r="AYC36" s="70"/>
      <c r="AYD36" s="70"/>
      <c r="AYE36" s="70"/>
      <c r="AYF36" s="70"/>
      <c r="AYG36" s="70"/>
      <c r="AYH36" s="70"/>
      <c r="AYI36" s="70"/>
      <c r="AYJ36" s="70"/>
      <c r="AYK36" s="70"/>
      <c r="AYL36" s="70"/>
      <c r="AYM36" s="70"/>
      <c r="AYN36" s="70"/>
      <c r="AYO36" s="70"/>
      <c r="AYP36" s="70"/>
      <c r="AYQ36" s="70"/>
      <c r="AYR36" s="70"/>
      <c r="AYS36" s="70"/>
      <c r="AYT36" s="70"/>
      <c r="AYU36" s="70"/>
      <c r="AYV36" s="70"/>
      <c r="AYW36" s="70"/>
      <c r="AYX36" s="70"/>
      <c r="AYY36" s="70"/>
      <c r="AYZ36" s="70"/>
      <c r="AZA36" s="70"/>
      <c r="AZB36" s="70"/>
      <c r="AZC36" s="70"/>
      <c r="AZD36" s="70"/>
      <c r="AZE36" s="70"/>
      <c r="AZF36" s="70"/>
      <c r="AZG36" s="70"/>
      <c r="AZH36" s="70"/>
      <c r="AZI36" s="70"/>
      <c r="AZJ36" s="70"/>
      <c r="AZK36" s="70"/>
      <c r="AZL36" s="70"/>
      <c r="AZM36" s="70"/>
      <c r="AZN36" s="70"/>
      <c r="AZO36" s="70"/>
      <c r="AZP36" s="70"/>
      <c r="AZQ36" s="70"/>
      <c r="AZR36" s="70"/>
      <c r="AZS36" s="70"/>
      <c r="AZT36" s="70"/>
      <c r="AZU36" s="70"/>
      <c r="AZV36" s="70"/>
      <c r="AZW36" s="70"/>
      <c r="AZX36" s="70"/>
      <c r="AZY36" s="70"/>
      <c r="AZZ36" s="70"/>
      <c r="BAA36" s="70"/>
      <c r="BAB36" s="70"/>
      <c r="BAC36" s="70"/>
      <c r="BAD36" s="70"/>
      <c r="BAE36" s="70"/>
      <c r="BAF36" s="70"/>
      <c r="BAG36" s="70"/>
      <c r="BAH36" s="70"/>
      <c r="BAI36" s="70"/>
      <c r="BAJ36" s="70"/>
      <c r="BAK36" s="70"/>
      <c r="BAL36" s="70"/>
      <c r="BAM36" s="70"/>
      <c r="BAN36" s="70"/>
      <c r="BAO36" s="70"/>
      <c r="BAP36" s="70"/>
      <c r="BAQ36" s="70"/>
      <c r="BAR36" s="70"/>
      <c r="BAS36" s="70"/>
      <c r="BAT36" s="70"/>
      <c r="BAU36" s="70"/>
      <c r="BAV36" s="70"/>
      <c r="BAW36" s="70"/>
      <c r="BAX36" s="70"/>
      <c r="BAY36" s="70"/>
      <c r="BAZ36" s="70"/>
      <c r="BBA36" s="70"/>
      <c r="BBB36" s="70"/>
      <c r="BBC36" s="70"/>
      <c r="BBD36" s="70"/>
      <c r="BBE36" s="70"/>
      <c r="BBF36" s="70"/>
      <c r="BBG36" s="70"/>
      <c r="BBH36" s="70"/>
      <c r="BBI36" s="70"/>
      <c r="BBJ36" s="70"/>
      <c r="BBK36" s="70"/>
      <c r="BBL36" s="70"/>
      <c r="BBM36" s="70"/>
      <c r="BBN36" s="70"/>
      <c r="BBO36" s="70"/>
      <c r="BBP36" s="70"/>
      <c r="BBQ36" s="70"/>
      <c r="BBR36" s="70"/>
      <c r="BBS36" s="70"/>
      <c r="BBT36" s="70"/>
      <c r="BBU36" s="70"/>
      <c r="BBV36" s="70"/>
      <c r="BBW36" s="70"/>
      <c r="BBX36" s="70"/>
      <c r="BBY36" s="70"/>
      <c r="BBZ36" s="70"/>
      <c r="BCA36" s="70"/>
      <c r="BCB36" s="70"/>
      <c r="BCC36" s="70"/>
      <c r="BCD36" s="70"/>
      <c r="BCE36" s="70"/>
      <c r="BCF36" s="70"/>
      <c r="BCG36" s="70"/>
      <c r="BCH36" s="70"/>
      <c r="BCI36" s="70"/>
      <c r="BCJ36" s="70"/>
      <c r="BCK36" s="70"/>
      <c r="BCL36" s="70"/>
      <c r="BCM36" s="70"/>
      <c r="BCN36" s="70"/>
      <c r="BCO36" s="70"/>
      <c r="BCP36" s="70"/>
      <c r="BCQ36" s="70"/>
      <c r="BCR36" s="70"/>
      <c r="BCS36" s="70"/>
      <c r="BCT36" s="70"/>
      <c r="BCU36" s="70"/>
      <c r="BCV36" s="70"/>
      <c r="BCW36" s="70"/>
      <c r="BCX36" s="70"/>
      <c r="BCY36" s="70"/>
      <c r="BCZ36" s="70"/>
      <c r="BDA36" s="70"/>
      <c r="BDB36" s="70"/>
      <c r="BDC36" s="70"/>
      <c r="BDD36" s="70"/>
      <c r="BDE36" s="70"/>
      <c r="BDF36" s="70"/>
      <c r="BDG36" s="70"/>
      <c r="BDH36" s="70"/>
      <c r="BDI36" s="70"/>
      <c r="BDJ36" s="70"/>
      <c r="BDK36" s="70"/>
      <c r="BDL36" s="70"/>
      <c r="BDM36" s="70"/>
      <c r="BDN36" s="70"/>
      <c r="BDO36" s="70"/>
      <c r="BDP36" s="70"/>
      <c r="BDQ36" s="70"/>
      <c r="BDR36" s="70"/>
      <c r="BDS36" s="70"/>
      <c r="BDT36" s="70"/>
      <c r="BDU36" s="70"/>
      <c r="BDV36" s="70"/>
      <c r="BDW36" s="70"/>
      <c r="BDX36" s="70"/>
      <c r="BDY36" s="70"/>
      <c r="BDZ36" s="70"/>
      <c r="BEA36" s="70"/>
      <c r="BEB36" s="70"/>
      <c r="BEC36" s="70"/>
      <c r="BED36" s="70"/>
      <c r="BEE36" s="70"/>
      <c r="BEF36" s="70"/>
      <c r="BEG36" s="70"/>
      <c r="BEH36" s="70"/>
      <c r="BEI36" s="70"/>
      <c r="BEJ36" s="70"/>
      <c r="BEK36" s="70"/>
      <c r="BEL36" s="70"/>
      <c r="BEM36" s="70"/>
      <c r="BEN36" s="70"/>
      <c r="BEO36" s="70"/>
      <c r="BEP36" s="70"/>
      <c r="BEQ36" s="70"/>
      <c r="BER36" s="70"/>
      <c r="BES36" s="70"/>
      <c r="BET36" s="70"/>
      <c r="BEU36" s="70"/>
      <c r="BEV36" s="70"/>
      <c r="BEW36" s="70"/>
      <c r="BEX36" s="70"/>
      <c r="BEY36" s="70"/>
      <c r="BEZ36" s="70"/>
      <c r="BFA36" s="70"/>
      <c r="BFB36" s="70"/>
      <c r="BFC36" s="70"/>
      <c r="BFD36" s="70"/>
      <c r="BFE36" s="70"/>
      <c r="BFF36" s="70"/>
      <c r="BFG36" s="70"/>
      <c r="BFH36" s="70"/>
      <c r="BFI36" s="70"/>
      <c r="BFJ36" s="70"/>
      <c r="BFK36" s="70"/>
      <c r="BFL36" s="70"/>
      <c r="BFM36" s="70"/>
      <c r="BFN36" s="70"/>
      <c r="BFO36" s="70"/>
      <c r="BFP36" s="70"/>
      <c r="BFQ36" s="70"/>
      <c r="BFR36" s="70"/>
      <c r="BFS36" s="70"/>
      <c r="BFT36" s="70"/>
      <c r="BFU36" s="70"/>
      <c r="BFV36" s="70"/>
      <c r="BFW36" s="70"/>
      <c r="BFX36" s="70"/>
      <c r="BFY36" s="70"/>
      <c r="BFZ36" s="70"/>
      <c r="BGA36" s="70"/>
      <c r="BGB36" s="70"/>
      <c r="BGC36" s="70"/>
      <c r="BGD36" s="70"/>
      <c r="BGE36" s="70"/>
      <c r="BGF36" s="70"/>
      <c r="BGG36" s="70"/>
      <c r="BGH36" s="70"/>
      <c r="BGI36" s="70"/>
      <c r="BGJ36" s="70"/>
      <c r="BGK36" s="70"/>
      <c r="BGL36" s="70"/>
      <c r="BGM36" s="70"/>
      <c r="BGN36" s="70"/>
      <c r="BGO36" s="70"/>
      <c r="BGP36" s="70"/>
      <c r="BGQ36" s="70"/>
      <c r="BGR36" s="70"/>
      <c r="BGS36" s="70"/>
      <c r="BGT36" s="70"/>
      <c r="BGU36" s="70"/>
      <c r="BGV36" s="70"/>
      <c r="BGW36" s="70"/>
      <c r="BGX36" s="70"/>
      <c r="BGY36" s="70"/>
      <c r="BGZ36" s="70"/>
      <c r="BHA36" s="70"/>
      <c r="BHB36" s="70"/>
      <c r="BHC36" s="70"/>
      <c r="BHD36" s="70"/>
      <c r="BHE36" s="70"/>
      <c r="BHF36" s="70"/>
      <c r="BHG36" s="70"/>
      <c r="BHH36" s="70"/>
      <c r="BHI36" s="70"/>
      <c r="BHJ36" s="70"/>
      <c r="BHK36" s="70"/>
      <c r="BHL36" s="70"/>
      <c r="BHM36" s="70"/>
      <c r="BHN36" s="70"/>
      <c r="BHO36" s="70"/>
      <c r="BHP36" s="70"/>
      <c r="BHQ36" s="70"/>
      <c r="BHR36" s="70"/>
      <c r="BHS36" s="70"/>
      <c r="BHT36" s="70"/>
      <c r="BHU36" s="70"/>
      <c r="BHV36" s="70"/>
      <c r="BHW36" s="70"/>
      <c r="BHX36" s="70"/>
      <c r="BHY36" s="70"/>
      <c r="BHZ36" s="70"/>
      <c r="BIA36" s="70"/>
      <c r="BIB36" s="70"/>
      <c r="BIC36" s="70"/>
      <c r="BID36" s="70"/>
      <c r="BIE36" s="70"/>
      <c r="BIF36" s="70"/>
      <c r="BIG36" s="70"/>
      <c r="BIH36" s="70"/>
      <c r="BII36" s="70"/>
      <c r="BIJ36" s="70"/>
      <c r="BIK36" s="70"/>
      <c r="BIL36" s="70"/>
      <c r="BIM36" s="70"/>
      <c r="BIN36" s="70"/>
      <c r="BIO36" s="70"/>
      <c r="BIP36" s="70"/>
      <c r="BIQ36" s="70"/>
      <c r="BIR36" s="70"/>
      <c r="BIS36" s="70"/>
      <c r="BIT36" s="70"/>
      <c r="BIU36" s="70"/>
      <c r="BIV36" s="70"/>
      <c r="BIW36" s="70"/>
      <c r="BIX36" s="70"/>
      <c r="BIY36" s="70"/>
      <c r="BIZ36" s="70"/>
      <c r="BJA36" s="70"/>
      <c r="BJB36" s="70"/>
      <c r="BJC36" s="70"/>
      <c r="BJD36" s="70"/>
      <c r="BJE36" s="70"/>
      <c r="BJF36" s="70"/>
      <c r="BJG36" s="70"/>
      <c r="BJH36" s="70"/>
      <c r="BJI36" s="70"/>
      <c r="BJJ36" s="70"/>
      <c r="BJK36" s="70"/>
      <c r="BJL36" s="70"/>
      <c r="BJM36" s="70"/>
      <c r="BJN36" s="70"/>
      <c r="BJO36" s="70"/>
      <c r="BJP36" s="70"/>
      <c r="BJQ36" s="70"/>
      <c r="BJR36" s="70"/>
      <c r="BJS36" s="70"/>
      <c r="BJT36" s="70"/>
      <c r="BJU36" s="70"/>
      <c r="BJV36" s="70"/>
      <c r="BJW36" s="70"/>
      <c r="BJX36" s="70"/>
      <c r="BJY36" s="70"/>
      <c r="BJZ36" s="70"/>
      <c r="BKA36" s="70"/>
      <c r="BKB36" s="70"/>
      <c r="BKC36" s="70"/>
      <c r="BKD36" s="70"/>
      <c r="BKE36" s="70"/>
      <c r="BKF36" s="70"/>
      <c r="BKG36" s="70"/>
      <c r="BKH36" s="70"/>
      <c r="BKI36" s="70"/>
      <c r="BKJ36" s="70"/>
      <c r="BKK36" s="70"/>
      <c r="BKL36" s="70"/>
      <c r="BKM36" s="70"/>
      <c r="BKN36" s="70"/>
      <c r="BKO36" s="70"/>
      <c r="BKP36" s="70"/>
      <c r="BKQ36" s="70"/>
      <c r="BKR36" s="70"/>
      <c r="BKS36" s="70"/>
      <c r="BKT36" s="70"/>
      <c r="BKU36" s="70"/>
      <c r="BKV36" s="70"/>
      <c r="BKW36" s="70"/>
      <c r="BKX36" s="70"/>
      <c r="BKY36" s="70"/>
      <c r="BKZ36" s="70"/>
      <c r="BLA36" s="70"/>
      <c r="BLB36" s="70"/>
      <c r="BLC36" s="70"/>
      <c r="BLD36" s="70"/>
      <c r="BLE36" s="70"/>
      <c r="BLF36" s="70"/>
      <c r="BLG36" s="70"/>
      <c r="BLH36" s="70"/>
      <c r="BLI36" s="70"/>
      <c r="BLJ36" s="70"/>
      <c r="BLK36" s="70"/>
      <c r="BLL36" s="70"/>
      <c r="BLM36" s="70"/>
      <c r="BLN36" s="70"/>
      <c r="BLO36" s="70"/>
      <c r="BLP36" s="70"/>
      <c r="BLQ36" s="70"/>
      <c r="BLR36" s="70"/>
      <c r="BLS36" s="70"/>
      <c r="BLT36" s="70"/>
      <c r="BLU36" s="70"/>
      <c r="BLV36" s="70"/>
      <c r="BLW36" s="70"/>
      <c r="BLX36" s="70"/>
      <c r="BLY36" s="70"/>
      <c r="BLZ36" s="70"/>
      <c r="BMA36" s="70"/>
      <c r="BMB36" s="70"/>
      <c r="BMC36" s="70"/>
      <c r="BMD36" s="70"/>
      <c r="BME36" s="70"/>
      <c r="BMF36" s="70"/>
      <c r="BMG36" s="70"/>
      <c r="BMH36" s="70"/>
      <c r="BMI36" s="70"/>
      <c r="BMJ36" s="70"/>
      <c r="BMK36" s="70"/>
      <c r="BML36" s="70"/>
      <c r="BMM36" s="70"/>
      <c r="BMN36" s="70"/>
      <c r="BMO36" s="70"/>
      <c r="BMP36" s="70"/>
      <c r="BMQ36" s="70"/>
      <c r="BMR36" s="70"/>
      <c r="BMS36" s="70"/>
      <c r="BMT36" s="70"/>
      <c r="BMU36" s="70"/>
      <c r="BMV36" s="70"/>
      <c r="BMW36" s="70"/>
      <c r="BMX36" s="70"/>
      <c r="BMY36" s="70"/>
      <c r="BMZ36" s="70"/>
      <c r="BNA36" s="70"/>
      <c r="BNB36" s="70"/>
      <c r="BNC36" s="70"/>
      <c r="BND36" s="70"/>
      <c r="BNE36" s="70"/>
      <c r="BNF36" s="70"/>
      <c r="BNG36" s="70"/>
      <c r="BNH36" s="70"/>
      <c r="BNI36" s="70"/>
      <c r="BNJ36" s="70"/>
      <c r="BNK36" s="70"/>
      <c r="BNL36" s="70"/>
      <c r="BNM36" s="70"/>
      <c r="BNN36" s="70"/>
      <c r="BNO36" s="70"/>
      <c r="BNP36" s="70"/>
      <c r="BNQ36" s="70"/>
      <c r="BNR36" s="70"/>
      <c r="BNS36" s="70"/>
      <c r="BNT36" s="70"/>
      <c r="BNU36" s="70"/>
      <c r="BNV36" s="70"/>
      <c r="BNW36" s="70"/>
      <c r="BNX36" s="70"/>
      <c r="BNY36" s="70"/>
      <c r="BNZ36" s="70"/>
      <c r="BOA36" s="70"/>
      <c r="BOB36" s="70"/>
      <c r="BOC36" s="70"/>
      <c r="BOD36" s="70"/>
      <c r="BOE36" s="70"/>
      <c r="BOF36" s="70"/>
      <c r="BOG36" s="70"/>
      <c r="BOH36" s="70"/>
      <c r="BOI36" s="70"/>
      <c r="BOJ36" s="70"/>
      <c r="BOK36" s="70"/>
      <c r="BOL36" s="70"/>
      <c r="BOM36" s="70"/>
      <c r="BON36" s="70"/>
      <c r="BOO36" s="70"/>
      <c r="BOP36" s="70"/>
    </row>
    <row r="37" spans="1:1758" s="71" customFormat="1" ht="12" thickBot="1" x14ac:dyDescent="0.25">
      <c r="A37" s="207"/>
      <c r="B37" s="205"/>
      <c r="C37" s="91"/>
      <c r="D37" s="128">
        <v>49461</v>
      </c>
      <c r="E37" s="210"/>
      <c r="F37" s="128">
        <v>49126</v>
      </c>
      <c r="G37" s="69">
        <f t="shared" si="3"/>
        <v>11</v>
      </c>
      <c r="H37" s="69" t="str">
        <f t="shared" si="0"/>
        <v/>
      </c>
      <c r="I37" s="79"/>
      <c r="J37" s="90"/>
      <c r="K37" s="70"/>
      <c r="L37" s="70"/>
      <c r="M37" s="72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  <c r="IW37" s="70"/>
      <c r="IX37" s="70"/>
      <c r="IY37" s="70"/>
      <c r="IZ37" s="70"/>
      <c r="JA37" s="70"/>
      <c r="JB37" s="70"/>
      <c r="JC37" s="70"/>
      <c r="JD37" s="70"/>
      <c r="JE37" s="70"/>
      <c r="JF37" s="70"/>
      <c r="JG37" s="70"/>
      <c r="JH37" s="70"/>
      <c r="JI37" s="70"/>
      <c r="JJ37" s="70"/>
      <c r="JK37" s="70"/>
      <c r="JL37" s="70"/>
      <c r="JM37" s="70"/>
      <c r="JN37" s="70"/>
      <c r="JO37" s="70"/>
      <c r="JP37" s="70"/>
      <c r="JQ37" s="70"/>
      <c r="JR37" s="70"/>
      <c r="JS37" s="70"/>
      <c r="JT37" s="70"/>
      <c r="JU37" s="70"/>
      <c r="JV37" s="70"/>
      <c r="JW37" s="70"/>
      <c r="JX37" s="70"/>
      <c r="JY37" s="70"/>
      <c r="JZ37" s="70"/>
      <c r="KA37" s="70"/>
      <c r="KB37" s="70"/>
      <c r="KC37" s="70"/>
      <c r="KD37" s="70"/>
      <c r="KE37" s="70"/>
      <c r="KF37" s="70"/>
      <c r="KG37" s="70"/>
      <c r="KH37" s="70"/>
      <c r="KI37" s="70"/>
      <c r="KJ37" s="70"/>
      <c r="KK37" s="70"/>
      <c r="KL37" s="70"/>
      <c r="KM37" s="70"/>
      <c r="KN37" s="70"/>
      <c r="KO37" s="70"/>
      <c r="KP37" s="70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  <c r="PB37" s="70"/>
      <c r="PC37" s="70"/>
      <c r="PD37" s="70"/>
      <c r="PE37" s="70"/>
      <c r="PF37" s="70"/>
      <c r="PG37" s="70"/>
      <c r="PH37" s="70"/>
      <c r="PI37" s="70"/>
      <c r="PJ37" s="70"/>
      <c r="PK37" s="70"/>
      <c r="PL37" s="70"/>
      <c r="PM37" s="70"/>
      <c r="PN37" s="70"/>
      <c r="PO37" s="70"/>
      <c r="PP37" s="70"/>
      <c r="PQ37" s="70"/>
      <c r="PR37" s="70"/>
      <c r="PS37" s="70"/>
      <c r="PT37" s="70"/>
      <c r="PU37" s="70"/>
      <c r="PV37" s="70"/>
      <c r="PW37" s="70"/>
      <c r="PX37" s="70"/>
      <c r="PY37" s="70"/>
      <c r="PZ37" s="70"/>
      <c r="QA37" s="70"/>
      <c r="QB37" s="70"/>
      <c r="QC37" s="70"/>
      <c r="QD37" s="70"/>
      <c r="QE37" s="70"/>
      <c r="QF37" s="70"/>
      <c r="QG37" s="70"/>
      <c r="QH37" s="70"/>
      <c r="QI37" s="70"/>
      <c r="QJ37" s="70"/>
      <c r="QK37" s="70"/>
      <c r="QL37" s="70"/>
      <c r="QM37" s="70"/>
      <c r="QN37" s="70"/>
      <c r="QO37" s="70"/>
      <c r="QP37" s="70"/>
      <c r="QQ37" s="70"/>
      <c r="QR37" s="70"/>
      <c r="QS37" s="70"/>
      <c r="QT37" s="70"/>
      <c r="QU37" s="70"/>
      <c r="QV37" s="70"/>
      <c r="QW37" s="70"/>
      <c r="QX37" s="70"/>
      <c r="QY37" s="70"/>
      <c r="QZ37" s="70"/>
      <c r="RA37" s="70"/>
      <c r="RB37" s="70"/>
      <c r="RC37" s="70"/>
      <c r="RD37" s="70"/>
      <c r="RE37" s="70"/>
      <c r="RF37" s="70"/>
      <c r="RG37" s="70"/>
      <c r="RH37" s="70"/>
      <c r="RI37" s="70"/>
      <c r="RJ37" s="70"/>
      <c r="RK37" s="70"/>
      <c r="RL37" s="70"/>
      <c r="RM37" s="70"/>
      <c r="RN37" s="70"/>
      <c r="RO37" s="70"/>
      <c r="RP37" s="70"/>
      <c r="RQ37" s="70"/>
      <c r="RR37" s="70"/>
      <c r="RS37" s="70"/>
      <c r="RT37" s="70"/>
      <c r="RU37" s="70"/>
      <c r="RV37" s="70"/>
      <c r="RW37" s="70"/>
      <c r="RX37" s="70"/>
      <c r="RY37" s="70"/>
      <c r="RZ37" s="70"/>
      <c r="SA37" s="70"/>
      <c r="SB37" s="70"/>
      <c r="SC37" s="70"/>
      <c r="SD37" s="70"/>
      <c r="SE37" s="70"/>
      <c r="SF37" s="70"/>
      <c r="SG37" s="70"/>
      <c r="SH37" s="70"/>
      <c r="SI37" s="70"/>
      <c r="SJ37" s="70"/>
      <c r="SK37" s="70"/>
      <c r="SL37" s="70"/>
      <c r="SM37" s="70"/>
      <c r="SN37" s="70"/>
      <c r="SO37" s="70"/>
      <c r="SP37" s="70"/>
      <c r="SQ37" s="70"/>
      <c r="SR37" s="70"/>
      <c r="SS37" s="70"/>
      <c r="ST37" s="70"/>
      <c r="SU37" s="70"/>
      <c r="SV37" s="70"/>
      <c r="SW37" s="70"/>
      <c r="SX37" s="70"/>
      <c r="SY37" s="70"/>
      <c r="SZ37" s="70"/>
      <c r="TA37" s="70"/>
      <c r="TB37" s="70"/>
      <c r="TC37" s="70"/>
      <c r="TD37" s="70"/>
      <c r="TE37" s="70"/>
      <c r="TF37" s="70"/>
      <c r="TG37" s="70"/>
      <c r="TH37" s="70"/>
      <c r="TI37" s="70"/>
      <c r="TJ37" s="70"/>
      <c r="TK37" s="70"/>
      <c r="TL37" s="70"/>
      <c r="TM37" s="70"/>
      <c r="TN37" s="70"/>
      <c r="TO37" s="70"/>
      <c r="TP37" s="70"/>
      <c r="TQ37" s="70"/>
      <c r="TR37" s="70"/>
      <c r="TS37" s="70"/>
      <c r="TT37" s="70"/>
      <c r="TU37" s="70"/>
      <c r="TV37" s="70"/>
      <c r="TW37" s="70"/>
      <c r="TX37" s="70"/>
      <c r="TY37" s="70"/>
      <c r="TZ37" s="70"/>
      <c r="UA37" s="70"/>
      <c r="UB37" s="70"/>
      <c r="UC37" s="70"/>
      <c r="UD37" s="70"/>
      <c r="UE37" s="70"/>
      <c r="UF37" s="70"/>
      <c r="UG37" s="70"/>
      <c r="UH37" s="70"/>
      <c r="UI37" s="70"/>
      <c r="UJ37" s="70"/>
      <c r="UK37" s="70"/>
      <c r="UL37" s="70"/>
      <c r="UM37" s="70"/>
      <c r="UN37" s="70"/>
      <c r="UO37" s="70"/>
      <c r="UP37" s="70"/>
      <c r="UQ37" s="70"/>
      <c r="UR37" s="70"/>
      <c r="US37" s="70"/>
      <c r="UT37" s="70"/>
      <c r="UU37" s="70"/>
      <c r="UV37" s="70"/>
      <c r="UW37" s="70"/>
      <c r="UX37" s="70"/>
      <c r="UY37" s="70"/>
      <c r="UZ37" s="70"/>
      <c r="VA37" s="70"/>
      <c r="VB37" s="70"/>
      <c r="VC37" s="70"/>
      <c r="VD37" s="70"/>
      <c r="VE37" s="70"/>
      <c r="VF37" s="70"/>
      <c r="VG37" s="70"/>
      <c r="VH37" s="70"/>
      <c r="VI37" s="70"/>
      <c r="VJ37" s="70"/>
      <c r="VK37" s="70"/>
      <c r="VL37" s="70"/>
      <c r="VM37" s="70"/>
      <c r="VN37" s="70"/>
      <c r="VO37" s="70"/>
      <c r="VP37" s="70"/>
      <c r="VQ37" s="70"/>
      <c r="VR37" s="70"/>
      <c r="VS37" s="70"/>
      <c r="VT37" s="70"/>
      <c r="VU37" s="70"/>
      <c r="VV37" s="70"/>
      <c r="VW37" s="70"/>
      <c r="VX37" s="70"/>
      <c r="VY37" s="70"/>
      <c r="VZ37" s="70"/>
      <c r="WA37" s="70"/>
      <c r="WB37" s="70"/>
      <c r="WC37" s="70"/>
      <c r="WD37" s="70"/>
      <c r="WE37" s="70"/>
      <c r="WF37" s="70"/>
      <c r="WG37" s="70"/>
      <c r="WH37" s="70"/>
      <c r="WI37" s="70"/>
      <c r="WJ37" s="70"/>
      <c r="WK37" s="70"/>
      <c r="WL37" s="70"/>
      <c r="WM37" s="70"/>
      <c r="WN37" s="70"/>
      <c r="WO37" s="70"/>
      <c r="WP37" s="70"/>
      <c r="WQ37" s="70"/>
      <c r="WR37" s="70"/>
      <c r="WS37" s="70"/>
      <c r="WT37" s="70"/>
      <c r="WU37" s="70"/>
      <c r="WV37" s="70"/>
      <c r="WW37" s="70"/>
      <c r="WX37" s="70"/>
      <c r="WY37" s="70"/>
      <c r="WZ37" s="70"/>
      <c r="XA37" s="70"/>
      <c r="XB37" s="70"/>
      <c r="XC37" s="70"/>
      <c r="XD37" s="70"/>
      <c r="XE37" s="70"/>
      <c r="XF37" s="70"/>
      <c r="XG37" s="70"/>
      <c r="XH37" s="70"/>
      <c r="XI37" s="70"/>
      <c r="XJ37" s="70"/>
      <c r="XK37" s="70"/>
      <c r="XL37" s="70"/>
      <c r="XM37" s="70"/>
      <c r="XN37" s="70"/>
      <c r="XO37" s="70"/>
      <c r="XP37" s="70"/>
      <c r="XQ37" s="70"/>
      <c r="XR37" s="70"/>
      <c r="XS37" s="70"/>
      <c r="XT37" s="70"/>
      <c r="XU37" s="70"/>
      <c r="XV37" s="70"/>
      <c r="XW37" s="70"/>
      <c r="XX37" s="70"/>
      <c r="XY37" s="70"/>
      <c r="XZ37" s="70"/>
      <c r="YA37" s="70"/>
      <c r="YB37" s="70"/>
      <c r="YC37" s="70"/>
      <c r="YD37" s="70"/>
      <c r="YE37" s="70"/>
      <c r="YF37" s="70"/>
      <c r="YG37" s="70"/>
      <c r="YH37" s="70"/>
      <c r="YI37" s="70"/>
      <c r="YJ37" s="70"/>
      <c r="YK37" s="70"/>
      <c r="YL37" s="70"/>
      <c r="YM37" s="70"/>
      <c r="YN37" s="70"/>
      <c r="YO37" s="70"/>
      <c r="YP37" s="70"/>
      <c r="YQ37" s="70"/>
      <c r="YR37" s="70"/>
      <c r="YS37" s="70"/>
      <c r="YT37" s="70"/>
      <c r="YU37" s="70"/>
      <c r="YV37" s="70"/>
      <c r="YW37" s="70"/>
      <c r="YX37" s="70"/>
      <c r="YY37" s="70"/>
      <c r="YZ37" s="70"/>
      <c r="ZA37" s="70"/>
      <c r="ZB37" s="70"/>
      <c r="ZC37" s="70"/>
      <c r="ZD37" s="70"/>
      <c r="ZE37" s="70"/>
      <c r="ZF37" s="70"/>
      <c r="ZG37" s="70"/>
      <c r="ZH37" s="70"/>
      <c r="ZI37" s="70"/>
      <c r="ZJ37" s="70"/>
      <c r="ZK37" s="70"/>
      <c r="ZL37" s="70"/>
      <c r="ZM37" s="70"/>
      <c r="ZN37" s="70"/>
      <c r="ZO37" s="70"/>
      <c r="ZP37" s="70"/>
      <c r="ZQ37" s="70"/>
      <c r="ZR37" s="70"/>
      <c r="ZS37" s="70"/>
      <c r="ZT37" s="70"/>
      <c r="ZU37" s="70"/>
      <c r="ZV37" s="70"/>
      <c r="ZW37" s="70"/>
      <c r="ZX37" s="70"/>
      <c r="ZY37" s="70"/>
      <c r="ZZ37" s="70"/>
      <c r="AAA37" s="70"/>
      <c r="AAB37" s="70"/>
      <c r="AAC37" s="70"/>
      <c r="AAD37" s="70"/>
      <c r="AAE37" s="70"/>
      <c r="AAF37" s="70"/>
      <c r="AAG37" s="70"/>
      <c r="AAH37" s="70"/>
      <c r="AAI37" s="70"/>
      <c r="AAJ37" s="70"/>
      <c r="AAK37" s="70"/>
      <c r="AAL37" s="70"/>
      <c r="AAM37" s="70"/>
      <c r="AAN37" s="70"/>
      <c r="AAO37" s="70"/>
      <c r="AAP37" s="70"/>
      <c r="AAQ37" s="70"/>
      <c r="AAR37" s="70"/>
      <c r="AAS37" s="70"/>
      <c r="AAT37" s="70"/>
      <c r="AAU37" s="70"/>
      <c r="AAV37" s="70"/>
      <c r="AAW37" s="70"/>
      <c r="AAX37" s="70"/>
      <c r="AAY37" s="70"/>
      <c r="AAZ37" s="70"/>
      <c r="ABA37" s="70"/>
      <c r="ABB37" s="70"/>
      <c r="ABC37" s="70"/>
      <c r="ABD37" s="70"/>
      <c r="ABE37" s="70"/>
      <c r="ABF37" s="70"/>
      <c r="ABG37" s="70"/>
      <c r="ABH37" s="70"/>
      <c r="ABI37" s="70"/>
      <c r="ABJ37" s="70"/>
      <c r="ABK37" s="70"/>
      <c r="ABL37" s="70"/>
      <c r="ABM37" s="70"/>
      <c r="ABN37" s="70"/>
      <c r="ABO37" s="70"/>
      <c r="ABP37" s="70"/>
      <c r="ABQ37" s="70"/>
      <c r="ABR37" s="70"/>
      <c r="ABS37" s="70"/>
      <c r="ABT37" s="70"/>
      <c r="ABU37" s="70"/>
      <c r="ABV37" s="70"/>
      <c r="ABW37" s="70"/>
      <c r="ABX37" s="70"/>
      <c r="ABY37" s="70"/>
      <c r="ABZ37" s="70"/>
      <c r="ACA37" s="70"/>
      <c r="ACB37" s="70"/>
      <c r="ACC37" s="70"/>
      <c r="ACD37" s="70"/>
      <c r="ACE37" s="70"/>
      <c r="ACF37" s="70"/>
      <c r="ACG37" s="70"/>
      <c r="ACH37" s="70"/>
      <c r="ACI37" s="70"/>
      <c r="ACJ37" s="70"/>
      <c r="ACK37" s="70"/>
      <c r="ACL37" s="70"/>
      <c r="ACM37" s="70"/>
      <c r="ACN37" s="70"/>
      <c r="ACO37" s="70"/>
      <c r="ACP37" s="70"/>
      <c r="ACQ37" s="70"/>
      <c r="ACR37" s="70"/>
      <c r="ACS37" s="70"/>
      <c r="ACT37" s="70"/>
      <c r="ACU37" s="70"/>
      <c r="ACV37" s="70"/>
      <c r="ACW37" s="70"/>
      <c r="ACX37" s="70"/>
      <c r="ACY37" s="70"/>
      <c r="ACZ37" s="70"/>
      <c r="ADA37" s="70"/>
      <c r="ADB37" s="70"/>
      <c r="ADC37" s="70"/>
      <c r="ADD37" s="70"/>
      <c r="ADE37" s="70"/>
      <c r="ADF37" s="70"/>
      <c r="ADG37" s="70"/>
      <c r="ADH37" s="70"/>
      <c r="ADI37" s="70"/>
      <c r="ADJ37" s="70"/>
      <c r="ADK37" s="70"/>
      <c r="ADL37" s="70"/>
      <c r="ADM37" s="70"/>
      <c r="ADN37" s="70"/>
      <c r="ADO37" s="70"/>
      <c r="ADP37" s="70"/>
      <c r="ADQ37" s="70"/>
      <c r="ADR37" s="70"/>
      <c r="ADS37" s="70"/>
      <c r="ADT37" s="70"/>
      <c r="ADU37" s="70"/>
      <c r="ADV37" s="70"/>
      <c r="ADW37" s="70"/>
      <c r="ADX37" s="70"/>
      <c r="ADY37" s="70"/>
      <c r="ADZ37" s="70"/>
      <c r="AEA37" s="70"/>
      <c r="AEB37" s="70"/>
      <c r="AEC37" s="70"/>
      <c r="AED37" s="70"/>
      <c r="AEE37" s="70"/>
      <c r="AEF37" s="70"/>
      <c r="AEG37" s="70"/>
      <c r="AEH37" s="70"/>
      <c r="AEI37" s="70"/>
      <c r="AEJ37" s="70"/>
      <c r="AEK37" s="70"/>
      <c r="AEL37" s="70"/>
      <c r="AEM37" s="70"/>
      <c r="AEN37" s="70"/>
      <c r="AEO37" s="70"/>
      <c r="AEP37" s="70"/>
      <c r="AEQ37" s="70"/>
      <c r="AER37" s="70"/>
      <c r="AES37" s="70"/>
      <c r="AET37" s="70"/>
      <c r="AEU37" s="70"/>
      <c r="AEV37" s="70"/>
      <c r="AEW37" s="70"/>
      <c r="AEX37" s="70"/>
      <c r="AEY37" s="70"/>
      <c r="AEZ37" s="70"/>
      <c r="AFA37" s="70"/>
      <c r="AFB37" s="70"/>
      <c r="AFC37" s="70"/>
      <c r="AFD37" s="70"/>
      <c r="AFE37" s="70"/>
      <c r="AFF37" s="70"/>
      <c r="AFG37" s="70"/>
      <c r="AFH37" s="70"/>
      <c r="AFI37" s="70"/>
      <c r="AFJ37" s="70"/>
      <c r="AFK37" s="70"/>
      <c r="AFL37" s="70"/>
      <c r="AFM37" s="70"/>
      <c r="AFN37" s="70"/>
      <c r="AFO37" s="70"/>
      <c r="AFP37" s="70"/>
      <c r="AFQ37" s="70"/>
      <c r="AFR37" s="70"/>
      <c r="AFS37" s="70"/>
      <c r="AFT37" s="70"/>
      <c r="AFU37" s="70"/>
      <c r="AFV37" s="70"/>
      <c r="AFW37" s="70"/>
      <c r="AFX37" s="70"/>
      <c r="AFY37" s="70"/>
      <c r="AFZ37" s="70"/>
      <c r="AGA37" s="70"/>
      <c r="AGB37" s="70"/>
      <c r="AGC37" s="70"/>
      <c r="AGD37" s="70"/>
      <c r="AGE37" s="70"/>
      <c r="AGF37" s="70"/>
      <c r="AGG37" s="70"/>
      <c r="AGH37" s="70"/>
      <c r="AGI37" s="70"/>
      <c r="AGJ37" s="70"/>
      <c r="AGK37" s="70"/>
      <c r="AGL37" s="70"/>
      <c r="AGM37" s="70"/>
      <c r="AGN37" s="70"/>
      <c r="AGO37" s="70"/>
      <c r="AGP37" s="70"/>
      <c r="AGQ37" s="70"/>
      <c r="AGR37" s="70"/>
      <c r="AGS37" s="70"/>
      <c r="AGT37" s="70"/>
      <c r="AGU37" s="70"/>
      <c r="AGV37" s="70"/>
      <c r="AGW37" s="70"/>
      <c r="AGX37" s="70"/>
      <c r="AGY37" s="70"/>
      <c r="AGZ37" s="70"/>
      <c r="AHA37" s="70"/>
      <c r="AHB37" s="70"/>
      <c r="AHC37" s="70"/>
      <c r="AHD37" s="70"/>
      <c r="AHE37" s="70"/>
      <c r="AHF37" s="70"/>
      <c r="AHG37" s="70"/>
      <c r="AHH37" s="70"/>
      <c r="AHI37" s="70"/>
      <c r="AHJ37" s="70"/>
      <c r="AHK37" s="70"/>
      <c r="AHL37" s="70"/>
      <c r="AHM37" s="70"/>
      <c r="AHN37" s="70"/>
      <c r="AHO37" s="70"/>
      <c r="AHP37" s="70"/>
      <c r="AHQ37" s="70"/>
      <c r="AHR37" s="70"/>
      <c r="AHS37" s="70"/>
      <c r="AHT37" s="70"/>
      <c r="AHU37" s="70"/>
      <c r="AHV37" s="70"/>
      <c r="AHW37" s="70"/>
      <c r="AHX37" s="70"/>
      <c r="AHY37" s="70"/>
      <c r="AHZ37" s="70"/>
      <c r="AIA37" s="70"/>
      <c r="AIB37" s="70"/>
      <c r="AIC37" s="70"/>
      <c r="AID37" s="70"/>
      <c r="AIE37" s="70"/>
      <c r="AIF37" s="70"/>
      <c r="AIG37" s="70"/>
      <c r="AIH37" s="70"/>
      <c r="AII37" s="70"/>
      <c r="AIJ37" s="70"/>
      <c r="AIK37" s="70"/>
      <c r="AIL37" s="70"/>
      <c r="AIM37" s="70"/>
      <c r="AIN37" s="70"/>
      <c r="AIO37" s="70"/>
      <c r="AIP37" s="70"/>
      <c r="AIQ37" s="70"/>
      <c r="AIR37" s="70"/>
      <c r="AIS37" s="70"/>
      <c r="AIT37" s="70"/>
      <c r="AIU37" s="70"/>
      <c r="AIV37" s="70"/>
      <c r="AIW37" s="70"/>
      <c r="AIX37" s="70"/>
      <c r="AIY37" s="70"/>
      <c r="AIZ37" s="70"/>
      <c r="AJA37" s="70"/>
      <c r="AJB37" s="70"/>
      <c r="AJC37" s="70"/>
      <c r="AJD37" s="70"/>
      <c r="AJE37" s="70"/>
      <c r="AJF37" s="70"/>
      <c r="AJG37" s="70"/>
      <c r="AJH37" s="70"/>
      <c r="AJI37" s="70"/>
      <c r="AJJ37" s="70"/>
      <c r="AJK37" s="70"/>
      <c r="AJL37" s="70"/>
      <c r="AJM37" s="70"/>
      <c r="AJN37" s="70"/>
      <c r="AJO37" s="70"/>
      <c r="AJP37" s="70"/>
      <c r="AJQ37" s="70"/>
      <c r="AJR37" s="70"/>
      <c r="AJS37" s="70"/>
      <c r="AJT37" s="70"/>
      <c r="AJU37" s="70"/>
      <c r="AJV37" s="70"/>
      <c r="AJW37" s="70"/>
      <c r="AJX37" s="70"/>
      <c r="AJY37" s="70"/>
      <c r="AJZ37" s="70"/>
      <c r="AKA37" s="70"/>
      <c r="AKB37" s="70"/>
      <c r="AKC37" s="70"/>
      <c r="AKD37" s="70"/>
      <c r="AKE37" s="70"/>
      <c r="AKF37" s="70"/>
      <c r="AKG37" s="70"/>
      <c r="AKH37" s="70"/>
      <c r="AKI37" s="70"/>
      <c r="AKJ37" s="70"/>
      <c r="AKK37" s="70"/>
      <c r="AKL37" s="70"/>
      <c r="AKM37" s="70"/>
      <c r="AKN37" s="70"/>
      <c r="AKO37" s="70"/>
      <c r="AKP37" s="70"/>
      <c r="AKQ37" s="70"/>
      <c r="AKR37" s="70"/>
      <c r="AKS37" s="70"/>
      <c r="AKT37" s="70"/>
      <c r="AKU37" s="70"/>
      <c r="AKV37" s="70"/>
      <c r="AKW37" s="70"/>
      <c r="AKX37" s="70"/>
      <c r="AKY37" s="70"/>
      <c r="AKZ37" s="70"/>
      <c r="ALA37" s="70"/>
      <c r="ALB37" s="70"/>
      <c r="ALC37" s="70"/>
      <c r="ALD37" s="70"/>
      <c r="ALE37" s="70"/>
      <c r="ALF37" s="70"/>
      <c r="ALG37" s="70"/>
      <c r="ALH37" s="70"/>
      <c r="ALI37" s="70"/>
      <c r="ALJ37" s="70"/>
      <c r="ALK37" s="70"/>
      <c r="ALL37" s="70"/>
      <c r="ALM37" s="70"/>
      <c r="ALN37" s="70"/>
      <c r="ALO37" s="70"/>
      <c r="ALP37" s="70"/>
      <c r="ALQ37" s="70"/>
      <c r="ALR37" s="70"/>
      <c r="ALS37" s="70"/>
      <c r="ALT37" s="70"/>
      <c r="ALU37" s="70"/>
      <c r="ALV37" s="70"/>
      <c r="ALW37" s="70"/>
      <c r="ALX37" s="70"/>
      <c r="ALY37" s="70"/>
      <c r="ALZ37" s="70"/>
      <c r="AMA37" s="70"/>
      <c r="AMB37" s="70"/>
      <c r="AMC37" s="70"/>
      <c r="AMD37" s="70"/>
      <c r="AME37" s="70"/>
      <c r="AMF37" s="70"/>
      <c r="AMG37" s="70"/>
      <c r="AMH37" s="70"/>
      <c r="AMI37" s="70"/>
      <c r="AMJ37" s="70"/>
      <c r="AMK37" s="70"/>
      <c r="AML37" s="70"/>
      <c r="AMM37" s="70"/>
      <c r="AMN37" s="70"/>
      <c r="AMO37" s="70"/>
      <c r="AMP37" s="70"/>
      <c r="AMQ37" s="70"/>
      <c r="AMR37" s="70"/>
      <c r="AMS37" s="70"/>
      <c r="AMT37" s="70"/>
      <c r="AMU37" s="70"/>
      <c r="AMV37" s="70"/>
      <c r="AMW37" s="70"/>
      <c r="AMX37" s="70"/>
      <c r="AMY37" s="70"/>
      <c r="AMZ37" s="70"/>
      <c r="ANA37" s="70"/>
      <c r="ANB37" s="70"/>
      <c r="ANC37" s="70"/>
      <c r="AND37" s="70"/>
      <c r="ANE37" s="70"/>
      <c r="ANF37" s="70"/>
      <c r="ANG37" s="70"/>
      <c r="ANH37" s="70"/>
      <c r="ANI37" s="70"/>
      <c r="ANJ37" s="70"/>
      <c r="ANK37" s="70"/>
      <c r="ANL37" s="70"/>
      <c r="ANM37" s="70"/>
      <c r="ANN37" s="70"/>
      <c r="ANO37" s="70"/>
      <c r="ANP37" s="70"/>
      <c r="ANQ37" s="70"/>
      <c r="ANR37" s="70"/>
      <c r="ANS37" s="70"/>
      <c r="ANT37" s="70"/>
      <c r="ANU37" s="70"/>
      <c r="ANV37" s="70"/>
      <c r="ANW37" s="70"/>
      <c r="ANX37" s="70"/>
      <c r="ANY37" s="70"/>
      <c r="ANZ37" s="70"/>
      <c r="AOA37" s="70"/>
      <c r="AOB37" s="70"/>
      <c r="AOC37" s="70"/>
      <c r="AOD37" s="70"/>
      <c r="AOE37" s="70"/>
      <c r="AOF37" s="70"/>
      <c r="AOG37" s="70"/>
      <c r="AOH37" s="70"/>
      <c r="AOI37" s="70"/>
      <c r="AOJ37" s="70"/>
      <c r="AOK37" s="70"/>
      <c r="AOL37" s="70"/>
      <c r="AOM37" s="70"/>
      <c r="AON37" s="70"/>
      <c r="AOO37" s="70"/>
      <c r="AOP37" s="70"/>
      <c r="AOQ37" s="70"/>
      <c r="AOR37" s="70"/>
      <c r="AOS37" s="70"/>
      <c r="AOT37" s="70"/>
      <c r="AOU37" s="70"/>
      <c r="AOV37" s="70"/>
      <c r="AOW37" s="70"/>
      <c r="AOX37" s="70"/>
      <c r="AOY37" s="70"/>
      <c r="AOZ37" s="70"/>
      <c r="APA37" s="70"/>
      <c r="APB37" s="70"/>
      <c r="APC37" s="70"/>
      <c r="APD37" s="70"/>
      <c r="APE37" s="70"/>
      <c r="APF37" s="70"/>
      <c r="APG37" s="70"/>
      <c r="APH37" s="70"/>
      <c r="API37" s="70"/>
      <c r="APJ37" s="70"/>
      <c r="APK37" s="70"/>
      <c r="APL37" s="70"/>
      <c r="APM37" s="70"/>
      <c r="APN37" s="70"/>
      <c r="APO37" s="70"/>
      <c r="APP37" s="70"/>
      <c r="APQ37" s="70"/>
      <c r="APR37" s="70"/>
      <c r="APS37" s="70"/>
      <c r="APT37" s="70"/>
      <c r="APU37" s="70"/>
      <c r="APV37" s="70"/>
      <c r="APW37" s="70"/>
      <c r="APX37" s="70"/>
      <c r="APY37" s="70"/>
      <c r="APZ37" s="70"/>
      <c r="AQA37" s="70"/>
      <c r="AQB37" s="70"/>
      <c r="AQC37" s="70"/>
      <c r="AQD37" s="70"/>
      <c r="AQE37" s="70"/>
      <c r="AQF37" s="70"/>
      <c r="AQG37" s="70"/>
      <c r="AQH37" s="70"/>
      <c r="AQI37" s="70"/>
      <c r="AQJ37" s="70"/>
      <c r="AQK37" s="70"/>
      <c r="AQL37" s="70"/>
      <c r="AQM37" s="70"/>
      <c r="AQN37" s="70"/>
      <c r="AQO37" s="70"/>
      <c r="AQP37" s="70"/>
      <c r="AQQ37" s="70"/>
      <c r="AQR37" s="70"/>
      <c r="AQS37" s="70"/>
      <c r="AQT37" s="70"/>
      <c r="AQU37" s="70"/>
      <c r="AQV37" s="70"/>
      <c r="AQW37" s="70"/>
      <c r="AQX37" s="70"/>
      <c r="AQY37" s="70"/>
      <c r="AQZ37" s="70"/>
      <c r="ARA37" s="70"/>
      <c r="ARB37" s="70"/>
      <c r="ARC37" s="70"/>
      <c r="ARD37" s="70"/>
      <c r="ARE37" s="70"/>
      <c r="ARF37" s="70"/>
      <c r="ARG37" s="70"/>
      <c r="ARH37" s="70"/>
      <c r="ARI37" s="70"/>
      <c r="ARJ37" s="70"/>
      <c r="ARK37" s="70"/>
      <c r="ARL37" s="70"/>
      <c r="ARM37" s="70"/>
      <c r="ARN37" s="70"/>
      <c r="ARO37" s="70"/>
      <c r="ARP37" s="70"/>
      <c r="ARQ37" s="70"/>
      <c r="ARR37" s="70"/>
      <c r="ARS37" s="70"/>
      <c r="ART37" s="70"/>
      <c r="ARU37" s="70"/>
      <c r="ARV37" s="70"/>
      <c r="ARW37" s="70"/>
      <c r="ARX37" s="70"/>
      <c r="ARY37" s="70"/>
      <c r="ARZ37" s="70"/>
      <c r="ASA37" s="70"/>
      <c r="ASB37" s="70"/>
      <c r="ASC37" s="70"/>
      <c r="ASD37" s="70"/>
      <c r="ASE37" s="70"/>
      <c r="ASF37" s="70"/>
      <c r="ASG37" s="70"/>
      <c r="ASH37" s="70"/>
      <c r="ASI37" s="70"/>
      <c r="ASJ37" s="70"/>
      <c r="ASK37" s="70"/>
      <c r="ASL37" s="70"/>
      <c r="ASM37" s="70"/>
      <c r="ASN37" s="70"/>
      <c r="ASO37" s="70"/>
      <c r="ASP37" s="70"/>
      <c r="ASQ37" s="70"/>
      <c r="ASR37" s="70"/>
      <c r="ASS37" s="70"/>
      <c r="AST37" s="70"/>
      <c r="ASU37" s="70"/>
      <c r="ASV37" s="70"/>
      <c r="ASW37" s="70"/>
      <c r="ASX37" s="70"/>
      <c r="ASY37" s="70"/>
      <c r="ASZ37" s="70"/>
      <c r="ATA37" s="70"/>
      <c r="ATB37" s="70"/>
      <c r="ATC37" s="70"/>
      <c r="ATD37" s="70"/>
      <c r="ATE37" s="70"/>
      <c r="ATF37" s="70"/>
      <c r="ATG37" s="70"/>
      <c r="ATH37" s="70"/>
      <c r="ATI37" s="70"/>
      <c r="ATJ37" s="70"/>
      <c r="ATK37" s="70"/>
      <c r="ATL37" s="70"/>
      <c r="ATM37" s="70"/>
      <c r="ATN37" s="70"/>
      <c r="ATO37" s="70"/>
      <c r="ATP37" s="70"/>
      <c r="ATQ37" s="70"/>
      <c r="ATR37" s="70"/>
      <c r="ATS37" s="70"/>
      <c r="ATT37" s="70"/>
      <c r="ATU37" s="70"/>
      <c r="ATV37" s="70"/>
      <c r="ATW37" s="70"/>
      <c r="ATX37" s="70"/>
      <c r="ATY37" s="70"/>
      <c r="ATZ37" s="70"/>
      <c r="AUA37" s="70"/>
      <c r="AUB37" s="70"/>
      <c r="AUC37" s="70"/>
      <c r="AUD37" s="70"/>
      <c r="AUE37" s="70"/>
      <c r="AUF37" s="70"/>
      <c r="AUG37" s="70"/>
      <c r="AUH37" s="70"/>
      <c r="AUI37" s="70"/>
      <c r="AUJ37" s="70"/>
      <c r="AUK37" s="70"/>
      <c r="AUL37" s="70"/>
      <c r="AUM37" s="70"/>
      <c r="AUN37" s="70"/>
      <c r="AUO37" s="70"/>
      <c r="AUP37" s="70"/>
      <c r="AUQ37" s="70"/>
      <c r="AUR37" s="70"/>
      <c r="AUS37" s="70"/>
      <c r="AUT37" s="70"/>
      <c r="AUU37" s="70"/>
      <c r="AUV37" s="70"/>
      <c r="AUW37" s="70"/>
      <c r="AUX37" s="70"/>
      <c r="AUY37" s="70"/>
      <c r="AUZ37" s="70"/>
      <c r="AVA37" s="70"/>
      <c r="AVB37" s="70"/>
      <c r="AVC37" s="70"/>
      <c r="AVD37" s="70"/>
      <c r="AVE37" s="70"/>
      <c r="AVF37" s="70"/>
      <c r="AVG37" s="70"/>
      <c r="AVH37" s="70"/>
      <c r="AVI37" s="70"/>
      <c r="AVJ37" s="70"/>
      <c r="AVK37" s="70"/>
      <c r="AVL37" s="70"/>
      <c r="AVM37" s="70"/>
      <c r="AVN37" s="70"/>
      <c r="AVO37" s="70"/>
      <c r="AVP37" s="70"/>
      <c r="AVQ37" s="70"/>
      <c r="AVR37" s="70"/>
      <c r="AVS37" s="70"/>
      <c r="AVT37" s="70"/>
      <c r="AVU37" s="70"/>
      <c r="AVV37" s="70"/>
      <c r="AVW37" s="70"/>
      <c r="AVX37" s="70"/>
      <c r="AVY37" s="70"/>
      <c r="AVZ37" s="70"/>
      <c r="AWA37" s="70"/>
      <c r="AWB37" s="70"/>
      <c r="AWC37" s="70"/>
      <c r="AWD37" s="70"/>
      <c r="AWE37" s="70"/>
      <c r="AWF37" s="70"/>
      <c r="AWG37" s="70"/>
      <c r="AWH37" s="70"/>
      <c r="AWI37" s="70"/>
      <c r="AWJ37" s="70"/>
      <c r="AWK37" s="70"/>
      <c r="AWL37" s="70"/>
      <c r="AWM37" s="70"/>
      <c r="AWN37" s="70"/>
      <c r="AWO37" s="70"/>
      <c r="AWP37" s="70"/>
      <c r="AWQ37" s="70"/>
      <c r="AWR37" s="70"/>
      <c r="AWS37" s="70"/>
      <c r="AWT37" s="70"/>
      <c r="AWU37" s="70"/>
      <c r="AWV37" s="70"/>
      <c r="AWW37" s="70"/>
      <c r="AWX37" s="70"/>
      <c r="AWY37" s="70"/>
      <c r="AWZ37" s="70"/>
      <c r="AXA37" s="70"/>
      <c r="AXB37" s="70"/>
      <c r="AXC37" s="70"/>
      <c r="AXD37" s="70"/>
      <c r="AXE37" s="70"/>
      <c r="AXF37" s="70"/>
      <c r="AXG37" s="70"/>
      <c r="AXH37" s="70"/>
      <c r="AXI37" s="70"/>
      <c r="AXJ37" s="70"/>
      <c r="AXK37" s="70"/>
      <c r="AXL37" s="70"/>
      <c r="AXM37" s="70"/>
      <c r="AXN37" s="70"/>
      <c r="AXO37" s="70"/>
      <c r="AXP37" s="70"/>
      <c r="AXQ37" s="70"/>
      <c r="AXR37" s="70"/>
      <c r="AXS37" s="70"/>
      <c r="AXT37" s="70"/>
      <c r="AXU37" s="70"/>
      <c r="AXV37" s="70"/>
      <c r="AXW37" s="70"/>
      <c r="AXX37" s="70"/>
      <c r="AXY37" s="70"/>
      <c r="AXZ37" s="70"/>
      <c r="AYA37" s="70"/>
      <c r="AYB37" s="70"/>
      <c r="AYC37" s="70"/>
      <c r="AYD37" s="70"/>
      <c r="AYE37" s="70"/>
      <c r="AYF37" s="70"/>
      <c r="AYG37" s="70"/>
      <c r="AYH37" s="70"/>
      <c r="AYI37" s="70"/>
      <c r="AYJ37" s="70"/>
      <c r="AYK37" s="70"/>
      <c r="AYL37" s="70"/>
      <c r="AYM37" s="70"/>
      <c r="AYN37" s="70"/>
      <c r="AYO37" s="70"/>
      <c r="AYP37" s="70"/>
      <c r="AYQ37" s="70"/>
      <c r="AYR37" s="70"/>
      <c r="AYS37" s="70"/>
      <c r="AYT37" s="70"/>
      <c r="AYU37" s="70"/>
      <c r="AYV37" s="70"/>
      <c r="AYW37" s="70"/>
      <c r="AYX37" s="70"/>
      <c r="AYY37" s="70"/>
      <c r="AYZ37" s="70"/>
      <c r="AZA37" s="70"/>
      <c r="AZB37" s="70"/>
      <c r="AZC37" s="70"/>
      <c r="AZD37" s="70"/>
      <c r="AZE37" s="70"/>
      <c r="AZF37" s="70"/>
      <c r="AZG37" s="70"/>
      <c r="AZH37" s="70"/>
      <c r="AZI37" s="70"/>
      <c r="AZJ37" s="70"/>
      <c r="AZK37" s="70"/>
      <c r="AZL37" s="70"/>
      <c r="AZM37" s="70"/>
      <c r="AZN37" s="70"/>
      <c r="AZO37" s="70"/>
      <c r="AZP37" s="70"/>
      <c r="AZQ37" s="70"/>
      <c r="AZR37" s="70"/>
      <c r="AZS37" s="70"/>
      <c r="AZT37" s="70"/>
      <c r="AZU37" s="70"/>
      <c r="AZV37" s="70"/>
      <c r="AZW37" s="70"/>
      <c r="AZX37" s="70"/>
      <c r="AZY37" s="70"/>
      <c r="AZZ37" s="70"/>
      <c r="BAA37" s="70"/>
      <c r="BAB37" s="70"/>
      <c r="BAC37" s="70"/>
      <c r="BAD37" s="70"/>
      <c r="BAE37" s="70"/>
      <c r="BAF37" s="70"/>
      <c r="BAG37" s="70"/>
      <c r="BAH37" s="70"/>
      <c r="BAI37" s="70"/>
      <c r="BAJ37" s="70"/>
      <c r="BAK37" s="70"/>
      <c r="BAL37" s="70"/>
      <c r="BAM37" s="70"/>
      <c r="BAN37" s="70"/>
      <c r="BAO37" s="70"/>
      <c r="BAP37" s="70"/>
      <c r="BAQ37" s="70"/>
      <c r="BAR37" s="70"/>
      <c r="BAS37" s="70"/>
      <c r="BAT37" s="70"/>
      <c r="BAU37" s="70"/>
      <c r="BAV37" s="70"/>
      <c r="BAW37" s="70"/>
      <c r="BAX37" s="70"/>
      <c r="BAY37" s="70"/>
      <c r="BAZ37" s="70"/>
      <c r="BBA37" s="70"/>
      <c r="BBB37" s="70"/>
      <c r="BBC37" s="70"/>
      <c r="BBD37" s="70"/>
      <c r="BBE37" s="70"/>
      <c r="BBF37" s="70"/>
      <c r="BBG37" s="70"/>
      <c r="BBH37" s="70"/>
      <c r="BBI37" s="70"/>
      <c r="BBJ37" s="70"/>
      <c r="BBK37" s="70"/>
      <c r="BBL37" s="70"/>
      <c r="BBM37" s="70"/>
      <c r="BBN37" s="70"/>
      <c r="BBO37" s="70"/>
      <c r="BBP37" s="70"/>
      <c r="BBQ37" s="70"/>
      <c r="BBR37" s="70"/>
      <c r="BBS37" s="70"/>
      <c r="BBT37" s="70"/>
      <c r="BBU37" s="70"/>
      <c r="BBV37" s="70"/>
      <c r="BBW37" s="70"/>
      <c r="BBX37" s="70"/>
      <c r="BBY37" s="70"/>
      <c r="BBZ37" s="70"/>
      <c r="BCA37" s="70"/>
      <c r="BCB37" s="70"/>
      <c r="BCC37" s="70"/>
      <c r="BCD37" s="70"/>
      <c r="BCE37" s="70"/>
      <c r="BCF37" s="70"/>
      <c r="BCG37" s="70"/>
      <c r="BCH37" s="70"/>
      <c r="BCI37" s="70"/>
      <c r="BCJ37" s="70"/>
      <c r="BCK37" s="70"/>
      <c r="BCL37" s="70"/>
      <c r="BCM37" s="70"/>
      <c r="BCN37" s="70"/>
      <c r="BCO37" s="70"/>
      <c r="BCP37" s="70"/>
      <c r="BCQ37" s="70"/>
      <c r="BCR37" s="70"/>
      <c r="BCS37" s="70"/>
      <c r="BCT37" s="70"/>
      <c r="BCU37" s="70"/>
      <c r="BCV37" s="70"/>
      <c r="BCW37" s="70"/>
      <c r="BCX37" s="70"/>
      <c r="BCY37" s="70"/>
      <c r="BCZ37" s="70"/>
      <c r="BDA37" s="70"/>
      <c r="BDB37" s="70"/>
      <c r="BDC37" s="70"/>
      <c r="BDD37" s="70"/>
      <c r="BDE37" s="70"/>
      <c r="BDF37" s="70"/>
      <c r="BDG37" s="70"/>
      <c r="BDH37" s="70"/>
      <c r="BDI37" s="70"/>
      <c r="BDJ37" s="70"/>
      <c r="BDK37" s="70"/>
      <c r="BDL37" s="70"/>
      <c r="BDM37" s="70"/>
      <c r="BDN37" s="70"/>
      <c r="BDO37" s="70"/>
      <c r="BDP37" s="70"/>
      <c r="BDQ37" s="70"/>
      <c r="BDR37" s="70"/>
      <c r="BDS37" s="70"/>
      <c r="BDT37" s="70"/>
      <c r="BDU37" s="70"/>
      <c r="BDV37" s="70"/>
      <c r="BDW37" s="70"/>
      <c r="BDX37" s="70"/>
      <c r="BDY37" s="70"/>
      <c r="BDZ37" s="70"/>
      <c r="BEA37" s="70"/>
      <c r="BEB37" s="70"/>
      <c r="BEC37" s="70"/>
      <c r="BED37" s="70"/>
      <c r="BEE37" s="70"/>
      <c r="BEF37" s="70"/>
      <c r="BEG37" s="70"/>
      <c r="BEH37" s="70"/>
      <c r="BEI37" s="70"/>
      <c r="BEJ37" s="70"/>
      <c r="BEK37" s="70"/>
      <c r="BEL37" s="70"/>
      <c r="BEM37" s="70"/>
      <c r="BEN37" s="70"/>
      <c r="BEO37" s="70"/>
      <c r="BEP37" s="70"/>
      <c r="BEQ37" s="70"/>
      <c r="BER37" s="70"/>
      <c r="BES37" s="70"/>
      <c r="BET37" s="70"/>
      <c r="BEU37" s="70"/>
      <c r="BEV37" s="70"/>
      <c r="BEW37" s="70"/>
      <c r="BEX37" s="70"/>
      <c r="BEY37" s="70"/>
      <c r="BEZ37" s="70"/>
      <c r="BFA37" s="70"/>
      <c r="BFB37" s="70"/>
      <c r="BFC37" s="70"/>
      <c r="BFD37" s="70"/>
      <c r="BFE37" s="70"/>
      <c r="BFF37" s="70"/>
      <c r="BFG37" s="70"/>
      <c r="BFH37" s="70"/>
      <c r="BFI37" s="70"/>
      <c r="BFJ37" s="70"/>
      <c r="BFK37" s="70"/>
      <c r="BFL37" s="70"/>
      <c r="BFM37" s="70"/>
      <c r="BFN37" s="70"/>
      <c r="BFO37" s="70"/>
      <c r="BFP37" s="70"/>
      <c r="BFQ37" s="70"/>
      <c r="BFR37" s="70"/>
      <c r="BFS37" s="70"/>
      <c r="BFT37" s="70"/>
      <c r="BFU37" s="70"/>
      <c r="BFV37" s="70"/>
      <c r="BFW37" s="70"/>
      <c r="BFX37" s="70"/>
      <c r="BFY37" s="70"/>
      <c r="BFZ37" s="70"/>
      <c r="BGA37" s="70"/>
      <c r="BGB37" s="70"/>
      <c r="BGC37" s="70"/>
      <c r="BGD37" s="70"/>
      <c r="BGE37" s="70"/>
      <c r="BGF37" s="70"/>
      <c r="BGG37" s="70"/>
      <c r="BGH37" s="70"/>
      <c r="BGI37" s="70"/>
      <c r="BGJ37" s="70"/>
      <c r="BGK37" s="70"/>
      <c r="BGL37" s="70"/>
      <c r="BGM37" s="70"/>
      <c r="BGN37" s="70"/>
      <c r="BGO37" s="70"/>
      <c r="BGP37" s="70"/>
      <c r="BGQ37" s="70"/>
      <c r="BGR37" s="70"/>
      <c r="BGS37" s="70"/>
      <c r="BGT37" s="70"/>
      <c r="BGU37" s="70"/>
      <c r="BGV37" s="70"/>
      <c r="BGW37" s="70"/>
      <c r="BGX37" s="70"/>
      <c r="BGY37" s="70"/>
      <c r="BGZ37" s="70"/>
      <c r="BHA37" s="70"/>
      <c r="BHB37" s="70"/>
      <c r="BHC37" s="70"/>
      <c r="BHD37" s="70"/>
      <c r="BHE37" s="70"/>
      <c r="BHF37" s="70"/>
      <c r="BHG37" s="70"/>
      <c r="BHH37" s="70"/>
      <c r="BHI37" s="70"/>
      <c r="BHJ37" s="70"/>
      <c r="BHK37" s="70"/>
      <c r="BHL37" s="70"/>
      <c r="BHM37" s="70"/>
      <c r="BHN37" s="70"/>
      <c r="BHO37" s="70"/>
      <c r="BHP37" s="70"/>
      <c r="BHQ37" s="70"/>
      <c r="BHR37" s="70"/>
      <c r="BHS37" s="70"/>
      <c r="BHT37" s="70"/>
      <c r="BHU37" s="70"/>
      <c r="BHV37" s="70"/>
      <c r="BHW37" s="70"/>
      <c r="BHX37" s="70"/>
      <c r="BHY37" s="70"/>
      <c r="BHZ37" s="70"/>
      <c r="BIA37" s="70"/>
      <c r="BIB37" s="70"/>
      <c r="BIC37" s="70"/>
      <c r="BID37" s="70"/>
      <c r="BIE37" s="70"/>
      <c r="BIF37" s="70"/>
      <c r="BIG37" s="70"/>
      <c r="BIH37" s="70"/>
      <c r="BII37" s="70"/>
      <c r="BIJ37" s="70"/>
      <c r="BIK37" s="70"/>
      <c r="BIL37" s="70"/>
      <c r="BIM37" s="70"/>
      <c r="BIN37" s="70"/>
      <c r="BIO37" s="70"/>
      <c r="BIP37" s="70"/>
      <c r="BIQ37" s="70"/>
      <c r="BIR37" s="70"/>
      <c r="BIS37" s="70"/>
      <c r="BIT37" s="70"/>
      <c r="BIU37" s="70"/>
      <c r="BIV37" s="70"/>
      <c r="BIW37" s="70"/>
      <c r="BIX37" s="70"/>
      <c r="BIY37" s="70"/>
      <c r="BIZ37" s="70"/>
      <c r="BJA37" s="70"/>
      <c r="BJB37" s="70"/>
      <c r="BJC37" s="70"/>
      <c r="BJD37" s="70"/>
      <c r="BJE37" s="70"/>
      <c r="BJF37" s="70"/>
      <c r="BJG37" s="70"/>
      <c r="BJH37" s="70"/>
      <c r="BJI37" s="70"/>
      <c r="BJJ37" s="70"/>
      <c r="BJK37" s="70"/>
      <c r="BJL37" s="70"/>
      <c r="BJM37" s="70"/>
      <c r="BJN37" s="70"/>
      <c r="BJO37" s="70"/>
      <c r="BJP37" s="70"/>
      <c r="BJQ37" s="70"/>
      <c r="BJR37" s="70"/>
      <c r="BJS37" s="70"/>
      <c r="BJT37" s="70"/>
      <c r="BJU37" s="70"/>
      <c r="BJV37" s="70"/>
      <c r="BJW37" s="70"/>
      <c r="BJX37" s="70"/>
      <c r="BJY37" s="70"/>
      <c r="BJZ37" s="70"/>
      <c r="BKA37" s="70"/>
      <c r="BKB37" s="70"/>
      <c r="BKC37" s="70"/>
      <c r="BKD37" s="70"/>
      <c r="BKE37" s="70"/>
      <c r="BKF37" s="70"/>
      <c r="BKG37" s="70"/>
      <c r="BKH37" s="70"/>
      <c r="BKI37" s="70"/>
      <c r="BKJ37" s="70"/>
      <c r="BKK37" s="70"/>
      <c r="BKL37" s="70"/>
      <c r="BKM37" s="70"/>
      <c r="BKN37" s="70"/>
      <c r="BKO37" s="70"/>
      <c r="BKP37" s="70"/>
      <c r="BKQ37" s="70"/>
      <c r="BKR37" s="70"/>
      <c r="BKS37" s="70"/>
      <c r="BKT37" s="70"/>
      <c r="BKU37" s="70"/>
      <c r="BKV37" s="70"/>
      <c r="BKW37" s="70"/>
      <c r="BKX37" s="70"/>
      <c r="BKY37" s="70"/>
      <c r="BKZ37" s="70"/>
      <c r="BLA37" s="70"/>
      <c r="BLB37" s="70"/>
      <c r="BLC37" s="70"/>
      <c r="BLD37" s="70"/>
      <c r="BLE37" s="70"/>
      <c r="BLF37" s="70"/>
      <c r="BLG37" s="70"/>
      <c r="BLH37" s="70"/>
      <c r="BLI37" s="70"/>
      <c r="BLJ37" s="70"/>
      <c r="BLK37" s="70"/>
      <c r="BLL37" s="70"/>
      <c r="BLM37" s="70"/>
      <c r="BLN37" s="70"/>
      <c r="BLO37" s="70"/>
      <c r="BLP37" s="70"/>
      <c r="BLQ37" s="70"/>
      <c r="BLR37" s="70"/>
      <c r="BLS37" s="70"/>
      <c r="BLT37" s="70"/>
      <c r="BLU37" s="70"/>
      <c r="BLV37" s="70"/>
      <c r="BLW37" s="70"/>
      <c r="BLX37" s="70"/>
      <c r="BLY37" s="70"/>
      <c r="BLZ37" s="70"/>
      <c r="BMA37" s="70"/>
      <c r="BMB37" s="70"/>
      <c r="BMC37" s="70"/>
      <c r="BMD37" s="70"/>
      <c r="BME37" s="70"/>
      <c r="BMF37" s="70"/>
      <c r="BMG37" s="70"/>
      <c r="BMH37" s="70"/>
      <c r="BMI37" s="70"/>
      <c r="BMJ37" s="70"/>
      <c r="BMK37" s="70"/>
      <c r="BML37" s="70"/>
      <c r="BMM37" s="70"/>
      <c r="BMN37" s="70"/>
      <c r="BMO37" s="70"/>
      <c r="BMP37" s="70"/>
      <c r="BMQ37" s="70"/>
      <c r="BMR37" s="70"/>
      <c r="BMS37" s="70"/>
      <c r="BMT37" s="70"/>
      <c r="BMU37" s="70"/>
      <c r="BMV37" s="70"/>
      <c r="BMW37" s="70"/>
      <c r="BMX37" s="70"/>
      <c r="BMY37" s="70"/>
      <c r="BMZ37" s="70"/>
      <c r="BNA37" s="70"/>
      <c r="BNB37" s="70"/>
      <c r="BNC37" s="70"/>
      <c r="BND37" s="70"/>
      <c r="BNE37" s="70"/>
      <c r="BNF37" s="70"/>
      <c r="BNG37" s="70"/>
      <c r="BNH37" s="70"/>
      <c r="BNI37" s="70"/>
      <c r="BNJ37" s="70"/>
      <c r="BNK37" s="70"/>
      <c r="BNL37" s="70"/>
      <c r="BNM37" s="70"/>
      <c r="BNN37" s="70"/>
      <c r="BNO37" s="70"/>
      <c r="BNP37" s="70"/>
      <c r="BNQ37" s="70"/>
      <c r="BNR37" s="70"/>
      <c r="BNS37" s="70"/>
      <c r="BNT37" s="70"/>
      <c r="BNU37" s="70"/>
      <c r="BNV37" s="70"/>
      <c r="BNW37" s="70"/>
      <c r="BNX37" s="70"/>
      <c r="BNY37" s="70"/>
      <c r="BNZ37" s="70"/>
      <c r="BOA37" s="70"/>
      <c r="BOB37" s="70"/>
      <c r="BOC37" s="70"/>
      <c r="BOD37" s="70"/>
      <c r="BOE37" s="70"/>
      <c r="BOF37" s="70"/>
      <c r="BOG37" s="70"/>
      <c r="BOH37" s="70"/>
      <c r="BOI37" s="70"/>
      <c r="BOJ37" s="70"/>
      <c r="BOK37" s="70"/>
      <c r="BOL37" s="70"/>
      <c r="BOM37" s="70"/>
      <c r="BON37" s="70"/>
      <c r="BOO37" s="70"/>
      <c r="BOP37" s="70"/>
    </row>
    <row r="38" spans="1:1758" s="71" customFormat="1" ht="12" thickBot="1" x14ac:dyDescent="0.25">
      <c r="A38" s="80">
        <v>867</v>
      </c>
      <c r="B38" s="81" t="s">
        <v>42</v>
      </c>
      <c r="C38" s="35" t="s">
        <v>46</v>
      </c>
      <c r="D38" s="35" t="s">
        <v>46</v>
      </c>
      <c r="E38" s="35" t="s">
        <v>116</v>
      </c>
      <c r="F38" s="35" t="s">
        <v>152</v>
      </c>
      <c r="G38" s="132" t="str">
        <f t="shared" si="3"/>
        <v/>
      </c>
      <c r="H38" s="132" t="str">
        <f t="shared" si="0"/>
        <v/>
      </c>
      <c r="I38" s="107"/>
      <c r="J38" s="111"/>
      <c r="K38" s="70"/>
      <c r="L38" s="70"/>
      <c r="M38" s="72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  <c r="IW38" s="70"/>
      <c r="IX38" s="70"/>
      <c r="IY38" s="70"/>
      <c r="IZ38" s="70"/>
      <c r="JA38" s="70"/>
      <c r="JB38" s="70"/>
      <c r="JC38" s="70"/>
      <c r="JD38" s="70"/>
      <c r="JE38" s="70"/>
      <c r="JF38" s="70"/>
      <c r="JG38" s="70"/>
      <c r="JH38" s="70"/>
      <c r="JI38" s="70"/>
      <c r="JJ38" s="70"/>
      <c r="JK38" s="70"/>
      <c r="JL38" s="70"/>
      <c r="JM38" s="70"/>
      <c r="JN38" s="70"/>
      <c r="JO38" s="70"/>
      <c r="JP38" s="70"/>
      <c r="JQ38" s="70"/>
      <c r="JR38" s="70"/>
      <c r="JS38" s="70"/>
      <c r="JT38" s="70"/>
      <c r="JU38" s="70"/>
      <c r="JV38" s="70"/>
      <c r="JW38" s="70"/>
      <c r="JX38" s="70"/>
      <c r="JY38" s="70"/>
      <c r="JZ38" s="70"/>
      <c r="KA38" s="70"/>
      <c r="KB38" s="70"/>
      <c r="KC38" s="70"/>
      <c r="KD38" s="70"/>
      <c r="KE38" s="70"/>
      <c r="KF38" s="70"/>
      <c r="KG38" s="70"/>
      <c r="KH38" s="70"/>
      <c r="KI38" s="70"/>
      <c r="KJ38" s="70"/>
      <c r="KK38" s="70"/>
      <c r="KL38" s="70"/>
      <c r="KM38" s="70"/>
      <c r="KN38" s="70"/>
      <c r="KO38" s="70"/>
      <c r="KP38" s="70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  <c r="PB38" s="70"/>
      <c r="PC38" s="70"/>
      <c r="PD38" s="70"/>
      <c r="PE38" s="70"/>
      <c r="PF38" s="70"/>
      <c r="PG38" s="70"/>
      <c r="PH38" s="70"/>
      <c r="PI38" s="70"/>
      <c r="PJ38" s="70"/>
      <c r="PK38" s="70"/>
      <c r="PL38" s="70"/>
      <c r="PM38" s="70"/>
      <c r="PN38" s="70"/>
      <c r="PO38" s="70"/>
      <c r="PP38" s="70"/>
      <c r="PQ38" s="70"/>
      <c r="PR38" s="70"/>
      <c r="PS38" s="70"/>
      <c r="PT38" s="70"/>
      <c r="PU38" s="70"/>
      <c r="PV38" s="70"/>
      <c r="PW38" s="70"/>
      <c r="PX38" s="70"/>
      <c r="PY38" s="70"/>
      <c r="PZ38" s="70"/>
      <c r="QA38" s="70"/>
      <c r="QB38" s="70"/>
      <c r="QC38" s="70"/>
      <c r="QD38" s="70"/>
      <c r="QE38" s="70"/>
      <c r="QF38" s="70"/>
      <c r="QG38" s="70"/>
      <c r="QH38" s="70"/>
      <c r="QI38" s="70"/>
      <c r="QJ38" s="70"/>
      <c r="QK38" s="70"/>
      <c r="QL38" s="70"/>
      <c r="QM38" s="70"/>
      <c r="QN38" s="70"/>
      <c r="QO38" s="70"/>
      <c r="QP38" s="70"/>
      <c r="QQ38" s="70"/>
      <c r="QR38" s="70"/>
      <c r="QS38" s="70"/>
      <c r="QT38" s="70"/>
      <c r="QU38" s="70"/>
      <c r="QV38" s="70"/>
      <c r="QW38" s="70"/>
      <c r="QX38" s="70"/>
      <c r="QY38" s="70"/>
      <c r="QZ38" s="70"/>
      <c r="RA38" s="70"/>
      <c r="RB38" s="70"/>
      <c r="RC38" s="70"/>
      <c r="RD38" s="70"/>
      <c r="RE38" s="70"/>
      <c r="RF38" s="70"/>
      <c r="RG38" s="70"/>
      <c r="RH38" s="70"/>
      <c r="RI38" s="70"/>
      <c r="RJ38" s="70"/>
      <c r="RK38" s="70"/>
      <c r="RL38" s="70"/>
      <c r="RM38" s="70"/>
      <c r="RN38" s="70"/>
      <c r="RO38" s="70"/>
      <c r="RP38" s="70"/>
      <c r="RQ38" s="70"/>
      <c r="RR38" s="70"/>
      <c r="RS38" s="70"/>
      <c r="RT38" s="70"/>
      <c r="RU38" s="70"/>
      <c r="RV38" s="70"/>
      <c r="RW38" s="70"/>
      <c r="RX38" s="70"/>
      <c r="RY38" s="70"/>
      <c r="RZ38" s="70"/>
      <c r="SA38" s="70"/>
      <c r="SB38" s="70"/>
      <c r="SC38" s="70"/>
      <c r="SD38" s="70"/>
      <c r="SE38" s="70"/>
      <c r="SF38" s="70"/>
      <c r="SG38" s="70"/>
      <c r="SH38" s="70"/>
      <c r="SI38" s="70"/>
      <c r="SJ38" s="70"/>
      <c r="SK38" s="70"/>
      <c r="SL38" s="70"/>
      <c r="SM38" s="70"/>
      <c r="SN38" s="70"/>
      <c r="SO38" s="70"/>
      <c r="SP38" s="70"/>
      <c r="SQ38" s="70"/>
      <c r="SR38" s="70"/>
      <c r="SS38" s="70"/>
      <c r="ST38" s="70"/>
      <c r="SU38" s="70"/>
      <c r="SV38" s="70"/>
      <c r="SW38" s="70"/>
      <c r="SX38" s="70"/>
      <c r="SY38" s="70"/>
      <c r="SZ38" s="70"/>
      <c r="TA38" s="70"/>
      <c r="TB38" s="70"/>
      <c r="TC38" s="70"/>
      <c r="TD38" s="70"/>
      <c r="TE38" s="70"/>
      <c r="TF38" s="70"/>
      <c r="TG38" s="70"/>
      <c r="TH38" s="70"/>
      <c r="TI38" s="70"/>
      <c r="TJ38" s="70"/>
      <c r="TK38" s="70"/>
      <c r="TL38" s="70"/>
      <c r="TM38" s="70"/>
      <c r="TN38" s="70"/>
      <c r="TO38" s="70"/>
      <c r="TP38" s="70"/>
      <c r="TQ38" s="70"/>
      <c r="TR38" s="70"/>
      <c r="TS38" s="70"/>
      <c r="TT38" s="70"/>
      <c r="TU38" s="70"/>
      <c r="TV38" s="70"/>
      <c r="TW38" s="70"/>
      <c r="TX38" s="70"/>
      <c r="TY38" s="70"/>
      <c r="TZ38" s="70"/>
      <c r="UA38" s="70"/>
      <c r="UB38" s="70"/>
      <c r="UC38" s="70"/>
      <c r="UD38" s="70"/>
      <c r="UE38" s="70"/>
      <c r="UF38" s="70"/>
      <c r="UG38" s="70"/>
      <c r="UH38" s="70"/>
      <c r="UI38" s="70"/>
      <c r="UJ38" s="70"/>
      <c r="UK38" s="70"/>
      <c r="UL38" s="70"/>
      <c r="UM38" s="70"/>
      <c r="UN38" s="70"/>
      <c r="UO38" s="70"/>
      <c r="UP38" s="70"/>
      <c r="UQ38" s="70"/>
      <c r="UR38" s="70"/>
      <c r="US38" s="70"/>
      <c r="UT38" s="70"/>
      <c r="UU38" s="70"/>
      <c r="UV38" s="70"/>
      <c r="UW38" s="70"/>
      <c r="UX38" s="70"/>
      <c r="UY38" s="70"/>
      <c r="UZ38" s="70"/>
      <c r="VA38" s="70"/>
      <c r="VB38" s="70"/>
      <c r="VC38" s="70"/>
      <c r="VD38" s="70"/>
      <c r="VE38" s="70"/>
      <c r="VF38" s="70"/>
      <c r="VG38" s="70"/>
      <c r="VH38" s="70"/>
      <c r="VI38" s="70"/>
      <c r="VJ38" s="70"/>
      <c r="VK38" s="70"/>
      <c r="VL38" s="70"/>
      <c r="VM38" s="70"/>
      <c r="VN38" s="70"/>
      <c r="VO38" s="70"/>
      <c r="VP38" s="70"/>
      <c r="VQ38" s="70"/>
      <c r="VR38" s="70"/>
      <c r="VS38" s="70"/>
      <c r="VT38" s="70"/>
      <c r="VU38" s="70"/>
      <c r="VV38" s="70"/>
      <c r="VW38" s="70"/>
      <c r="VX38" s="70"/>
      <c r="VY38" s="70"/>
      <c r="VZ38" s="70"/>
      <c r="WA38" s="70"/>
      <c r="WB38" s="70"/>
      <c r="WC38" s="70"/>
      <c r="WD38" s="70"/>
      <c r="WE38" s="70"/>
      <c r="WF38" s="70"/>
      <c r="WG38" s="70"/>
      <c r="WH38" s="70"/>
      <c r="WI38" s="70"/>
      <c r="WJ38" s="70"/>
      <c r="WK38" s="70"/>
      <c r="WL38" s="70"/>
      <c r="WM38" s="70"/>
      <c r="WN38" s="70"/>
      <c r="WO38" s="70"/>
      <c r="WP38" s="70"/>
      <c r="WQ38" s="70"/>
      <c r="WR38" s="70"/>
      <c r="WS38" s="70"/>
      <c r="WT38" s="70"/>
      <c r="WU38" s="70"/>
      <c r="WV38" s="70"/>
      <c r="WW38" s="70"/>
      <c r="WX38" s="70"/>
      <c r="WY38" s="70"/>
      <c r="WZ38" s="70"/>
      <c r="XA38" s="70"/>
      <c r="XB38" s="70"/>
      <c r="XC38" s="70"/>
      <c r="XD38" s="70"/>
      <c r="XE38" s="70"/>
      <c r="XF38" s="70"/>
      <c r="XG38" s="70"/>
      <c r="XH38" s="70"/>
      <c r="XI38" s="70"/>
      <c r="XJ38" s="70"/>
      <c r="XK38" s="70"/>
      <c r="XL38" s="70"/>
      <c r="XM38" s="70"/>
      <c r="XN38" s="70"/>
      <c r="XO38" s="70"/>
      <c r="XP38" s="70"/>
      <c r="XQ38" s="70"/>
      <c r="XR38" s="70"/>
      <c r="XS38" s="70"/>
      <c r="XT38" s="70"/>
      <c r="XU38" s="70"/>
      <c r="XV38" s="70"/>
      <c r="XW38" s="70"/>
      <c r="XX38" s="70"/>
      <c r="XY38" s="70"/>
      <c r="XZ38" s="70"/>
      <c r="YA38" s="70"/>
      <c r="YB38" s="70"/>
      <c r="YC38" s="70"/>
      <c r="YD38" s="70"/>
      <c r="YE38" s="70"/>
      <c r="YF38" s="70"/>
      <c r="YG38" s="70"/>
      <c r="YH38" s="70"/>
      <c r="YI38" s="70"/>
      <c r="YJ38" s="70"/>
      <c r="YK38" s="70"/>
      <c r="YL38" s="70"/>
      <c r="YM38" s="70"/>
      <c r="YN38" s="70"/>
      <c r="YO38" s="70"/>
      <c r="YP38" s="70"/>
      <c r="YQ38" s="70"/>
      <c r="YR38" s="70"/>
      <c r="YS38" s="70"/>
      <c r="YT38" s="70"/>
      <c r="YU38" s="70"/>
      <c r="YV38" s="70"/>
      <c r="YW38" s="70"/>
      <c r="YX38" s="70"/>
      <c r="YY38" s="70"/>
      <c r="YZ38" s="70"/>
      <c r="ZA38" s="70"/>
      <c r="ZB38" s="70"/>
      <c r="ZC38" s="70"/>
      <c r="ZD38" s="70"/>
      <c r="ZE38" s="70"/>
      <c r="ZF38" s="70"/>
      <c r="ZG38" s="70"/>
      <c r="ZH38" s="70"/>
      <c r="ZI38" s="70"/>
      <c r="ZJ38" s="70"/>
      <c r="ZK38" s="70"/>
      <c r="ZL38" s="70"/>
      <c r="ZM38" s="70"/>
      <c r="ZN38" s="70"/>
      <c r="ZO38" s="70"/>
      <c r="ZP38" s="70"/>
      <c r="ZQ38" s="70"/>
      <c r="ZR38" s="70"/>
      <c r="ZS38" s="70"/>
      <c r="ZT38" s="70"/>
      <c r="ZU38" s="70"/>
      <c r="ZV38" s="70"/>
      <c r="ZW38" s="70"/>
      <c r="ZX38" s="70"/>
      <c r="ZY38" s="70"/>
      <c r="ZZ38" s="70"/>
      <c r="AAA38" s="70"/>
      <c r="AAB38" s="70"/>
      <c r="AAC38" s="70"/>
      <c r="AAD38" s="70"/>
      <c r="AAE38" s="70"/>
      <c r="AAF38" s="70"/>
      <c r="AAG38" s="70"/>
      <c r="AAH38" s="70"/>
      <c r="AAI38" s="70"/>
      <c r="AAJ38" s="70"/>
      <c r="AAK38" s="70"/>
      <c r="AAL38" s="70"/>
      <c r="AAM38" s="70"/>
      <c r="AAN38" s="70"/>
      <c r="AAO38" s="70"/>
      <c r="AAP38" s="70"/>
      <c r="AAQ38" s="70"/>
      <c r="AAR38" s="70"/>
      <c r="AAS38" s="70"/>
      <c r="AAT38" s="70"/>
      <c r="AAU38" s="70"/>
      <c r="AAV38" s="70"/>
      <c r="AAW38" s="70"/>
      <c r="AAX38" s="70"/>
      <c r="AAY38" s="70"/>
      <c r="AAZ38" s="70"/>
      <c r="ABA38" s="70"/>
      <c r="ABB38" s="70"/>
      <c r="ABC38" s="70"/>
      <c r="ABD38" s="70"/>
      <c r="ABE38" s="70"/>
      <c r="ABF38" s="70"/>
      <c r="ABG38" s="70"/>
      <c r="ABH38" s="70"/>
      <c r="ABI38" s="70"/>
      <c r="ABJ38" s="70"/>
      <c r="ABK38" s="70"/>
      <c r="ABL38" s="70"/>
      <c r="ABM38" s="70"/>
      <c r="ABN38" s="70"/>
      <c r="ABO38" s="70"/>
      <c r="ABP38" s="70"/>
      <c r="ABQ38" s="70"/>
      <c r="ABR38" s="70"/>
      <c r="ABS38" s="70"/>
      <c r="ABT38" s="70"/>
      <c r="ABU38" s="70"/>
      <c r="ABV38" s="70"/>
      <c r="ABW38" s="70"/>
      <c r="ABX38" s="70"/>
      <c r="ABY38" s="70"/>
      <c r="ABZ38" s="70"/>
      <c r="ACA38" s="70"/>
      <c r="ACB38" s="70"/>
      <c r="ACC38" s="70"/>
      <c r="ACD38" s="70"/>
      <c r="ACE38" s="70"/>
      <c r="ACF38" s="70"/>
      <c r="ACG38" s="70"/>
      <c r="ACH38" s="70"/>
      <c r="ACI38" s="70"/>
      <c r="ACJ38" s="70"/>
      <c r="ACK38" s="70"/>
      <c r="ACL38" s="70"/>
      <c r="ACM38" s="70"/>
      <c r="ACN38" s="70"/>
      <c r="ACO38" s="70"/>
      <c r="ACP38" s="70"/>
      <c r="ACQ38" s="70"/>
      <c r="ACR38" s="70"/>
      <c r="ACS38" s="70"/>
      <c r="ACT38" s="70"/>
      <c r="ACU38" s="70"/>
      <c r="ACV38" s="70"/>
      <c r="ACW38" s="70"/>
      <c r="ACX38" s="70"/>
      <c r="ACY38" s="70"/>
      <c r="ACZ38" s="70"/>
      <c r="ADA38" s="70"/>
      <c r="ADB38" s="70"/>
      <c r="ADC38" s="70"/>
      <c r="ADD38" s="70"/>
      <c r="ADE38" s="70"/>
      <c r="ADF38" s="70"/>
      <c r="ADG38" s="70"/>
      <c r="ADH38" s="70"/>
      <c r="ADI38" s="70"/>
      <c r="ADJ38" s="70"/>
      <c r="ADK38" s="70"/>
      <c r="ADL38" s="70"/>
      <c r="ADM38" s="70"/>
      <c r="ADN38" s="70"/>
      <c r="ADO38" s="70"/>
      <c r="ADP38" s="70"/>
      <c r="ADQ38" s="70"/>
      <c r="ADR38" s="70"/>
      <c r="ADS38" s="70"/>
      <c r="ADT38" s="70"/>
      <c r="ADU38" s="70"/>
      <c r="ADV38" s="70"/>
      <c r="ADW38" s="70"/>
      <c r="ADX38" s="70"/>
      <c r="ADY38" s="70"/>
      <c r="ADZ38" s="70"/>
      <c r="AEA38" s="70"/>
      <c r="AEB38" s="70"/>
      <c r="AEC38" s="70"/>
      <c r="AED38" s="70"/>
      <c r="AEE38" s="70"/>
      <c r="AEF38" s="70"/>
      <c r="AEG38" s="70"/>
      <c r="AEH38" s="70"/>
      <c r="AEI38" s="70"/>
      <c r="AEJ38" s="70"/>
      <c r="AEK38" s="70"/>
      <c r="AEL38" s="70"/>
      <c r="AEM38" s="70"/>
      <c r="AEN38" s="70"/>
      <c r="AEO38" s="70"/>
      <c r="AEP38" s="70"/>
      <c r="AEQ38" s="70"/>
      <c r="AER38" s="70"/>
      <c r="AES38" s="70"/>
      <c r="AET38" s="70"/>
      <c r="AEU38" s="70"/>
      <c r="AEV38" s="70"/>
      <c r="AEW38" s="70"/>
      <c r="AEX38" s="70"/>
      <c r="AEY38" s="70"/>
      <c r="AEZ38" s="70"/>
      <c r="AFA38" s="70"/>
      <c r="AFB38" s="70"/>
      <c r="AFC38" s="70"/>
      <c r="AFD38" s="70"/>
      <c r="AFE38" s="70"/>
      <c r="AFF38" s="70"/>
      <c r="AFG38" s="70"/>
      <c r="AFH38" s="70"/>
      <c r="AFI38" s="70"/>
      <c r="AFJ38" s="70"/>
      <c r="AFK38" s="70"/>
      <c r="AFL38" s="70"/>
      <c r="AFM38" s="70"/>
      <c r="AFN38" s="70"/>
      <c r="AFO38" s="70"/>
      <c r="AFP38" s="70"/>
      <c r="AFQ38" s="70"/>
      <c r="AFR38" s="70"/>
      <c r="AFS38" s="70"/>
      <c r="AFT38" s="70"/>
      <c r="AFU38" s="70"/>
      <c r="AFV38" s="70"/>
      <c r="AFW38" s="70"/>
      <c r="AFX38" s="70"/>
      <c r="AFY38" s="70"/>
      <c r="AFZ38" s="70"/>
      <c r="AGA38" s="70"/>
      <c r="AGB38" s="70"/>
      <c r="AGC38" s="70"/>
      <c r="AGD38" s="70"/>
      <c r="AGE38" s="70"/>
      <c r="AGF38" s="70"/>
      <c r="AGG38" s="70"/>
      <c r="AGH38" s="70"/>
      <c r="AGI38" s="70"/>
      <c r="AGJ38" s="70"/>
      <c r="AGK38" s="70"/>
      <c r="AGL38" s="70"/>
      <c r="AGM38" s="70"/>
      <c r="AGN38" s="70"/>
      <c r="AGO38" s="70"/>
      <c r="AGP38" s="70"/>
      <c r="AGQ38" s="70"/>
      <c r="AGR38" s="70"/>
      <c r="AGS38" s="70"/>
      <c r="AGT38" s="70"/>
      <c r="AGU38" s="70"/>
      <c r="AGV38" s="70"/>
      <c r="AGW38" s="70"/>
      <c r="AGX38" s="70"/>
      <c r="AGY38" s="70"/>
      <c r="AGZ38" s="70"/>
      <c r="AHA38" s="70"/>
      <c r="AHB38" s="70"/>
      <c r="AHC38" s="70"/>
      <c r="AHD38" s="70"/>
      <c r="AHE38" s="70"/>
      <c r="AHF38" s="70"/>
      <c r="AHG38" s="70"/>
      <c r="AHH38" s="70"/>
      <c r="AHI38" s="70"/>
      <c r="AHJ38" s="70"/>
      <c r="AHK38" s="70"/>
      <c r="AHL38" s="70"/>
      <c r="AHM38" s="70"/>
      <c r="AHN38" s="70"/>
      <c r="AHO38" s="70"/>
      <c r="AHP38" s="70"/>
      <c r="AHQ38" s="70"/>
      <c r="AHR38" s="70"/>
      <c r="AHS38" s="70"/>
      <c r="AHT38" s="70"/>
      <c r="AHU38" s="70"/>
      <c r="AHV38" s="70"/>
      <c r="AHW38" s="70"/>
      <c r="AHX38" s="70"/>
      <c r="AHY38" s="70"/>
      <c r="AHZ38" s="70"/>
      <c r="AIA38" s="70"/>
      <c r="AIB38" s="70"/>
      <c r="AIC38" s="70"/>
      <c r="AID38" s="70"/>
      <c r="AIE38" s="70"/>
      <c r="AIF38" s="70"/>
      <c r="AIG38" s="70"/>
      <c r="AIH38" s="70"/>
      <c r="AII38" s="70"/>
      <c r="AIJ38" s="70"/>
      <c r="AIK38" s="70"/>
      <c r="AIL38" s="70"/>
      <c r="AIM38" s="70"/>
      <c r="AIN38" s="70"/>
      <c r="AIO38" s="70"/>
      <c r="AIP38" s="70"/>
      <c r="AIQ38" s="70"/>
      <c r="AIR38" s="70"/>
      <c r="AIS38" s="70"/>
      <c r="AIT38" s="70"/>
      <c r="AIU38" s="70"/>
      <c r="AIV38" s="70"/>
      <c r="AIW38" s="70"/>
      <c r="AIX38" s="70"/>
      <c r="AIY38" s="70"/>
      <c r="AIZ38" s="70"/>
      <c r="AJA38" s="70"/>
      <c r="AJB38" s="70"/>
      <c r="AJC38" s="70"/>
      <c r="AJD38" s="70"/>
      <c r="AJE38" s="70"/>
      <c r="AJF38" s="70"/>
      <c r="AJG38" s="70"/>
      <c r="AJH38" s="70"/>
      <c r="AJI38" s="70"/>
      <c r="AJJ38" s="70"/>
      <c r="AJK38" s="70"/>
      <c r="AJL38" s="70"/>
      <c r="AJM38" s="70"/>
      <c r="AJN38" s="70"/>
      <c r="AJO38" s="70"/>
      <c r="AJP38" s="70"/>
      <c r="AJQ38" s="70"/>
      <c r="AJR38" s="70"/>
      <c r="AJS38" s="70"/>
      <c r="AJT38" s="70"/>
      <c r="AJU38" s="70"/>
      <c r="AJV38" s="70"/>
      <c r="AJW38" s="70"/>
      <c r="AJX38" s="70"/>
      <c r="AJY38" s="70"/>
      <c r="AJZ38" s="70"/>
      <c r="AKA38" s="70"/>
      <c r="AKB38" s="70"/>
      <c r="AKC38" s="70"/>
      <c r="AKD38" s="70"/>
      <c r="AKE38" s="70"/>
      <c r="AKF38" s="70"/>
      <c r="AKG38" s="70"/>
      <c r="AKH38" s="70"/>
      <c r="AKI38" s="70"/>
      <c r="AKJ38" s="70"/>
      <c r="AKK38" s="70"/>
      <c r="AKL38" s="70"/>
      <c r="AKM38" s="70"/>
      <c r="AKN38" s="70"/>
      <c r="AKO38" s="70"/>
      <c r="AKP38" s="70"/>
      <c r="AKQ38" s="70"/>
      <c r="AKR38" s="70"/>
      <c r="AKS38" s="70"/>
      <c r="AKT38" s="70"/>
      <c r="AKU38" s="70"/>
      <c r="AKV38" s="70"/>
      <c r="AKW38" s="70"/>
      <c r="AKX38" s="70"/>
      <c r="AKY38" s="70"/>
      <c r="AKZ38" s="70"/>
      <c r="ALA38" s="70"/>
      <c r="ALB38" s="70"/>
      <c r="ALC38" s="70"/>
      <c r="ALD38" s="70"/>
      <c r="ALE38" s="70"/>
      <c r="ALF38" s="70"/>
      <c r="ALG38" s="70"/>
      <c r="ALH38" s="70"/>
      <c r="ALI38" s="70"/>
      <c r="ALJ38" s="70"/>
      <c r="ALK38" s="70"/>
      <c r="ALL38" s="70"/>
      <c r="ALM38" s="70"/>
      <c r="ALN38" s="70"/>
      <c r="ALO38" s="70"/>
      <c r="ALP38" s="70"/>
      <c r="ALQ38" s="70"/>
      <c r="ALR38" s="70"/>
      <c r="ALS38" s="70"/>
      <c r="ALT38" s="70"/>
      <c r="ALU38" s="70"/>
      <c r="ALV38" s="70"/>
      <c r="ALW38" s="70"/>
      <c r="ALX38" s="70"/>
      <c r="ALY38" s="70"/>
      <c r="ALZ38" s="70"/>
      <c r="AMA38" s="70"/>
      <c r="AMB38" s="70"/>
      <c r="AMC38" s="70"/>
      <c r="AMD38" s="70"/>
      <c r="AME38" s="70"/>
      <c r="AMF38" s="70"/>
      <c r="AMG38" s="70"/>
      <c r="AMH38" s="70"/>
      <c r="AMI38" s="70"/>
      <c r="AMJ38" s="70"/>
      <c r="AMK38" s="70"/>
      <c r="AML38" s="70"/>
      <c r="AMM38" s="70"/>
      <c r="AMN38" s="70"/>
      <c r="AMO38" s="70"/>
      <c r="AMP38" s="70"/>
      <c r="AMQ38" s="70"/>
      <c r="AMR38" s="70"/>
      <c r="AMS38" s="70"/>
      <c r="AMT38" s="70"/>
      <c r="AMU38" s="70"/>
      <c r="AMV38" s="70"/>
      <c r="AMW38" s="70"/>
      <c r="AMX38" s="70"/>
      <c r="AMY38" s="70"/>
      <c r="AMZ38" s="70"/>
      <c r="ANA38" s="70"/>
      <c r="ANB38" s="70"/>
      <c r="ANC38" s="70"/>
      <c r="AND38" s="70"/>
      <c r="ANE38" s="70"/>
      <c r="ANF38" s="70"/>
      <c r="ANG38" s="70"/>
      <c r="ANH38" s="70"/>
      <c r="ANI38" s="70"/>
      <c r="ANJ38" s="70"/>
      <c r="ANK38" s="70"/>
      <c r="ANL38" s="70"/>
      <c r="ANM38" s="70"/>
      <c r="ANN38" s="70"/>
      <c r="ANO38" s="70"/>
      <c r="ANP38" s="70"/>
      <c r="ANQ38" s="70"/>
      <c r="ANR38" s="70"/>
      <c r="ANS38" s="70"/>
      <c r="ANT38" s="70"/>
      <c r="ANU38" s="70"/>
      <c r="ANV38" s="70"/>
      <c r="ANW38" s="70"/>
      <c r="ANX38" s="70"/>
      <c r="ANY38" s="70"/>
      <c r="ANZ38" s="70"/>
      <c r="AOA38" s="70"/>
      <c r="AOB38" s="70"/>
      <c r="AOC38" s="70"/>
      <c r="AOD38" s="70"/>
      <c r="AOE38" s="70"/>
      <c r="AOF38" s="70"/>
      <c r="AOG38" s="70"/>
      <c r="AOH38" s="70"/>
      <c r="AOI38" s="70"/>
      <c r="AOJ38" s="70"/>
      <c r="AOK38" s="70"/>
      <c r="AOL38" s="70"/>
      <c r="AOM38" s="70"/>
      <c r="AON38" s="70"/>
      <c r="AOO38" s="70"/>
      <c r="AOP38" s="70"/>
      <c r="AOQ38" s="70"/>
      <c r="AOR38" s="70"/>
      <c r="AOS38" s="70"/>
      <c r="AOT38" s="70"/>
      <c r="AOU38" s="70"/>
      <c r="AOV38" s="70"/>
      <c r="AOW38" s="70"/>
      <c r="AOX38" s="70"/>
      <c r="AOY38" s="70"/>
      <c r="AOZ38" s="70"/>
      <c r="APA38" s="70"/>
      <c r="APB38" s="70"/>
      <c r="APC38" s="70"/>
      <c r="APD38" s="70"/>
      <c r="APE38" s="70"/>
      <c r="APF38" s="70"/>
      <c r="APG38" s="70"/>
      <c r="APH38" s="70"/>
      <c r="API38" s="70"/>
      <c r="APJ38" s="70"/>
      <c r="APK38" s="70"/>
      <c r="APL38" s="70"/>
      <c r="APM38" s="70"/>
      <c r="APN38" s="70"/>
      <c r="APO38" s="70"/>
      <c r="APP38" s="70"/>
      <c r="APQ38" s="70"/>
      <c r="APR38" s="70"/>
      <c r="APS38" s="70"/>
      <c r="APT38" s="70"/>
      <c r="APU38" s="70"/>
      <c r="APV38" s="70"/>
      <c r="APW38" s="70"/>
      <c r="APX38" s="70"/>
      <c r="APY38" s="70"/>
      <c r="APZ38" s="70"/>
      <c r="AQA38" s="70"/>
      <c r="AQB38" s="70"/>
      <c r="AQC38" s="70"/>
      <c r="AQD38" s="70"/>
      <c r="AQE38" s="70"/>
      <c r="AQF38" s="70"/>
      <c r="AQG38" s="70"/>
      <c r="AQH38" s="70"/>
      <c r="AQI38" s="70"/>
      <c r="AQJ38" s="70"/>
      <c r="AQK38" s="70"/>
      <c r="AQL38" s="70"/>
      <c r="AQM38" s="70"/>
      <c r="AQN38" s="70"/>
      <c r="AQO38" s="70"/>
      <c r="AQP38" s="70"/>
      <c r="AQQ38" s="70"/>
      <c r="AQR38" s="70"/>
      <c r="AQS38" s="70"/>
      <c r="AQT38" s="70"/>
      <c r="AQU38" s="70"/>
      <c r="AQV38" s="70"/>
      <c r="AQW38" s="70"/>
      <c r="AQX38" s="70"/>
      <c r="AQY38" s="70"/>
      <c r="AQZ38" s="70"/>
      <c r="ARA38" s="70"/>
      <c r="ARB38" s="70"/>
      <c r="ARC38" s="70"/>
      <c r="ARD38" s="70"/>
      <c r="ARE38" s="70"/>
      <c r="ARF38" s="70"/>
      <c r="ARG38" s="70"/>
      <c r="ARH38" s="70"/>
      <c r="ARI38" s="70"/>
      <c r="ARJ38" s="70"/>
      <c r="ARK38" s="70"/>
      <c r="ARL38" s="70"/>
      <c r="ARM38" s="70"/>
      <c r="ARN38" s="70"/>
      <c r="ARO38" s="70"/>
      <c r="ARP38" s="70"/>
      <c r="ARQ38" s="70"/>
      <c r="ARR38" s="70"/>
      <c r="ARS38" s="70"/>
      <c r="ART38" s="70"/>
      <c r="ARU38" s="70"/>
      <c r="ARV38" s="70"/>
      <c r="ARW38" s="70"/>
      <c r="ARX38" s="70"/>
      <c r="ARY38" s="70"/>
      <c r="ARZ38" s="70"/>
      <c r="ASA38" s="70"/>
      <c r="ASB38" s="70"/>
      <c r="ASC38" s="70"/>
      <c r="ASD38" s="70"/>
      <c r="ASE38" s="70"/>
      <c r="ASF38" s="70"/>
      <c r="ASG38" s="70"/>
      <c r="ASH38" s="70"/>
      <c r="ASI38" s="70"/>
      <c r="ASJ38" s="70"/>
      <c r="ASK38" s="70"/>
      <c r="ASL38" s="70"/>
      <c r="ASM38" s="70"/>
      <c r="ASN38" s="70"/>
      <c r="ASO38" s="70"/>
      <c r="ASP38" s="70"/>
      <c r="ASQ38" s="70"/>
      <c r="ASR38" s="70"/>
      <c r="ASS38" s="70"/>
      <c r="AST38" s="70"/>
      <c r="ASU38" s="70"/>
      <c r="ASV38" s="70"/>
      <c r="ASW38" s="70"/>
      <c r="ASX38" s="70"/>
      <c r="ASY38" s="70"/>
      <c r="ASZ38" s="70"/>
      <c r="ATA38" s="70"/>
      <c r="ATB38" s="70"/>
      <c r="ATC38" s="70"/>
      <c r="ATD38" s="70"/>
      <c r="ATE38" s="70"/>
      <c r="ATF38" s="70"/>
      <c r="ATG38" s="70"/>
      <c r="ATH38" s="70"/>
      <c r="ATI38" s="70"/>
      <c r="ATJ38" s="70"/>
      <c r="ATK38" s="70"/>
      <c r="ATL38" s="70"/>
      <c r="ATM38" s="70"/>
      <c r="ATN38" s="70"/>
      <c r="ATO38" s="70"/>
      <c r="ATP38" s="70"/>
      <c r="ATQ38" s="70"/>
      <c r="ATR38" s="70"/>
      <c r="ATS38" s="70"/>
      <c r="ATT38" s="70"/>
      <c r="ATU38" s="70"/>
      <c r="ATV38" s="70"/>
      <c r="ATW38" s="70"/>
      <c r="ATX38" s="70"/>
      <c r="ATY38" s="70"/>
      <c r="ATZ38" s="70"/>
      <c r="AUA38" s="70"/>
      <c r="AUB38" s="70"/>
      <c r="AUC38" s="70"/>
      <c r="AUD38" s="70"/>
      <c r="AUE38" s="70"/>
      <c r="AUF38" s="70"/>
      <c r="AUG38" s="70"/>
      <c r="AUH38" s="70"/>
      <c r="AUI38" s="70"/>
      <c r="AUJ38" s="70"/>
      <c r="AUK38" s="70"/>
      <c r="AUL38" s="70"/>
      <c r="AUM38" s="70"/>
      <c r="AUN38" s="70"/>
      <c r="AUO38" s="70"/>
      <c r="AUP38" s="70"/>
      <c r="AUQ38" s="70"/>
      <c r="AUR38" s="70"/>
      <c r="AUS38" s="70"/>
      <c r="AUT38" s="70"/>
      <c r="AUU38" s="70"/>
      <c r="AUV38" s="70"/>
      <c r="AUW38" s="70"/>
      <c r="AUX38" s="70"/>
      <c r="AUY38" s="70"/>
      <c r="AUZ38" s="70"/>
      <c r="AVA38" s="70"/>
      <c r="AVB38" s="70"/>
      <c r="AVC38" s="70"/>
      <c r="AVD38" s="70"/>
      <c r="AVE38" s="70"/>
      <c r="AVF38" s="70"/>
      <c r="AVG38" s="70"/>
      <c r="AVH38" s="70"/>
      <c r="AVI38" s="70"/>
      <c r="AVJ38" s="70"/>
      <c r="AVK38" s="70"/>
      <c r="AVL38" s="70"/>
      <c r="AVM38" s="70"/>
      <c r="AVN38" s="70"/>
      <c r="AVO38" s="70"/>
      <c r="AVP38" s="70"/>
      <c r="AVQ38" s="70"/>
      <c r="AVR38" s="70"/>
      <c r="AVS38" s="70"/>
      <c r="AVT38" s="70"/>
      <c r="AVU38" s="70"/>
      <c r="AVV38" s="70"/>
      <c r="AVW38" s="70"/>
      <c r="AVX38" s="70"/>
      <c r="AVY38" s="70"/>
      <c r="AVZ38" s="70"/>
      <c r="AWA38" s="70"/>
      <c r="AWB38" s="70"/>
      <c r="AWC38" s="70"/>
      <c r="AWD38" s="70"/>
      <c r="AWE38" s="70"/>
      <c r="AWF38" s="70"/>
      <c r="AWG38" s="70"/>
      <c r="AWH38" s="70"/>
      <c r="AWI38" s="70"/>
      <c r="AWJ38" s="70"/>
      <c r="AWK38" s="70"/>
      <c r="AWL38" s="70"/>
      <c r="AWM38" s="70"/>
      <c r="AWN38" s="70"/>
      <c r="AWO38" s="70"/>
      <c r="AWP38" s="70"/>
      <c r="AWQ38" s="70"/>
      <c r="AWR38" s="70"/>
      <c r="AWS38" s="70"/>
      <c r="AWT38" s="70"/>
      <c r="AWU38" s="70"/>
      <c r="AWV38" s="70"/>
      <c r="AWW38" s="70"/>
      <c r="AWX38" s="70"/>
      <c r="AWY38" s="70"/>
      <c r="AWZ38" s="70"/>
      <c r="AXA38" s="70"/>
      <c r="AXB38" s="70"/>
      <c r="AXC38" s="70"/>
      <c r="AXD38" s="70"/>
      <c r="AXE38" s="70"/>
      <c r="AXF38" s="70"/>
      <c r="AXG38" s="70"/>
      <c r="AXH38" s="70"/>
      <c r="AXI38" s="70"/>
      <c r="AXJ38" s="70"/>
      <c r="AXK38" s="70"/>
      <c r="AXL38" s="70"/>
      <c r="AXM38" s="70"/>
      <c r="AXN38" s="70"/>
      <c r="AXO38" s="70"/>
      <c r="AXP38" s="70"/>
      <c r="AXQ38" s="70"/>
      <c r="AXR38" s="70"/>
      <c r="AXS38" s="70"/>
      <c r="AXT38" s="70"/>
      <c r="AXU38" s="70"/>
      <c r="AXV38" s="70"/>
      <c r="AXW38" s="70"/>
      <c r="AXX38" s="70"/>
      <c r="AXY38" s="70"/>
      <c r="AXZ38" s="70"/>
      <c r="AYA38" s="70"/>
      <c r="AYB38" s="70"/>
      <c r="AYC38" s="70"/>
      <c r="AYD38" s="70"/>
      <c r="AYE38" s="70"/>
      <c r="AYF38" s="70"/>
      <c r="AYG38" s="70"/>
      <c r="AYH38" s="70"/>
      <c r="AYI38" s="70"/>
      <c r="AYJ38" s="70"/>
      <c r="AYK38" s="70"/>
      <c r="AYL38" s="70"/>
      <c r="AYM38" s="70"/>
      <c r="AYN38" s="70"/>
      <c r="AYO38" s="70"/>
      <c r="AYP38" s="70"/>
      <c r="AYQ38" s="70"/>
      <c r="AYR38" s="70"/>
      <c r="AYS38" s="70"/>
      <c r="AYT38" s="70"/>
      <c r="AYU38" s="70"/>
      <c r="AYV38" s="70"/>
      <c r="AYW38" s="70"/>
      <c r="AYX38" s="70"/>
      <c r="AYY38" s="70"/>
      <c r="AYZ38" s="70"/>
      <c r="AZA38" s="70"/>
      <c r="AZB38" s="70"/>
      <c r="AZC38" s="70"/>
      <c r="AZD38" s="70"/>
      <c r="AZE38" s="70"/>
      <c r="AZF38" s="70"/>
      <c r="AZG38" s="70"/>
      <c r="AZH38" s="70"/>
      <c r="AZI38" s="70"/>
      <c r="AZJ38" s="70"/>
      <c r="AZK38" s="70"/>
      <c r="AZL38" s="70"/>
      <c r="AZM38" s="70"/>
      <c r="AZN38" s="70"/>
      <c r="AZO38" s="70"/>
      <c r="AZP38" s="70"/>
      <c r="AZQ38" s="70"/>
      <c r="AZR38" s="70"/>
      <c r="AZS38" s="70"/>
      <c r="AZT38" s="70"/>
      <c r="AZU38" s="70"/>
      <c r="AZV38" s="70"/>
      <c r="AZW38" s="70"/>
      <c r="AZX38" s="70"/>
      <c r="AZY38" s="70"/>
      <c r="AZZ38" s="70"/>
      <c r="BAA38" s="70"/>
      <c r="BAB38" s="70"/>
      <c r="BAC38" s="70"/>
      <c r="BAD38" s="70"/>
      <c r="BAE38" s="70"/>
      <c r="BAF38" s="70"/>
      <c r="BAG38" s="70"/>
      <c r="BAH38" s="70"/>
      <c r="BAI38" s="70"/>
      <c r="BAJ38" s="70"/>
      <c r="BAK38" s="70"/>
      <c r="BAL38" s="70"/>
      <c r="BAM38" s="70"/>
      <c r="BAN38" s="70"/>
      <c r="BAO38" s="70"/>
      <c r="BAP38" s="70"/>
      <c r="BAQ38" s="70"/>
      <c r="BAR38" s="70"/>
      <c r="BAS38" s="70"/>
      <c r="BAT38" s="70"/>
      <c r="BAU38" s="70"/>
      <c r="BAV38" s="70"/>
      <c r="BAW38" s="70"/>
      <c r="BAX38" s="70"/>
      <c r="BAY38" s="70"/>
      <c r="BAZ38" s="70"/>
      <c r="BBA38" s="70"/>
      <c r="BBB38" s="70"/>
      <c r="BBC38" s="70"/>
      <c r="BBD38" s="70"/>
      <c r="BBE38" s="70"/>
      <c r="BBF38" s="70"/>
      <c r="BBG38" s="70"/>
      <c r="BBH38" s="70"/>
      <c r="BBI38" s="70"/>
      <c r="BBJ38" s="70"/>
      <c r="BBK38" s="70"/>
      <c r="BBL38" s="70"/>
      <c r="BBM38" s="70"/>
      <c r="BBN38" s="70"/>
      <c r="BBO38" s="70"/>
      <c r="BBP38" s="70"/>
      <c r="BBQ38" s="70"/>
      <c r="BBR38" s="70"/>
      <c r="BBS38" s="70"/>
      <c r="BBT38" s="70"/>
      <c r="BBU38" s="70"/>
      <c r="BBV38" s="70"/>
      <c r="BBW38" s="70"/>
      <c r="BBX38" s="70"/>
      <c r="BBY38" s="70"/>
      <c r="BBZ38" s="70"/>
      <c r="BCA38" s="70"/>
      <c r="BCB38" s="70"/>
      <c r="BCC38" s="70"/>
      <c r="BCD38" s="70"/>
      <c r="BCE38" s="70"/>
      <c r="BCF38" s="70"/>
      <c r="BCG38" s="70"/>
      <c r="BCH38" s="70"/>
      <c r="BCI38" s="70"/>
      <c r="BCJ38" s="70"/>
      <c r="BCK38" s="70"/>
      <c r="BCL38" s="70"/>
      <c r="BCM38" s="70"/>
      <c r="BCN38" s="70"/>
      <c r="BCO38" s="70"/>
      <c r="BCP38" s="70"/>
      <c r="BCQ38" s="70"/>
      <c r="BCR38" s="70"/>
      <c r="BCS38" s="70"/>
      <c r="BCT38" s="70"/>
      <c r="BCU38" s="70"/>
      <c r="BCV38" s="70"/>
      <c r="BCW38" s="70"/>
      <c r="BCX38" s="70"/>
      <c r="BCY38" s="70"/>
      <c r="BCZ38" s="70"/>
      <c r="BDA38" s="70"/>
      <c r="BDB38" s="70"/>
      <c r="BDC38" s="70"/>
      <c r="BDD38" s="70"/>
      <c r="BDE38" s="70"/>
      <c r="BDF38" s="70"/>
      <c r="BDG38" s="70"/>
      <c r="BDH38" s="70"/>
      <c r="BDI38" s="70"/>
      <c r="BDJ38" s="70"/>
      <c r="BDK38" s="70"/>
      <c r="BDL38" s="70"/>
      <c r="BDM38" s="70"/>
      <c r="BDN38" s="70"/>
      <c r="BDO38" s="70"/>
      <c r="BDP38" s="70"/>
      <c r="BDQ38" s="70"/>
      <c r="BDR38" s="70"/>
      <c r="BDS38" s="70"/>
      <c r="BDT38" s="70"/>
      <c r="BDU38" s="70"/>
      <c r="BDV38" s="70"/>
      <c r="BDW38" s="70"/>
      <c r="BDX38" s="70"/>
      <c r="BDY38" s="70"/>
      <c r="BDZ38" s="70"/>
      <c r="BEA38" s="70"/>
      <c r="BEB38" s="70"/>
      <c r="BEC38" s="70"/>
      <c r="BED38" s="70"/>
      <c r="BEE38" s="70"/>
      <c r="BEF38" s="70"/>
      <c r="BEG38" s="70"/>
      <c r="BEH38" s="70"/>
      <c r="BEI38" s="70"/>
      <c r="BEJ38" s="70"/>
      <c r="BEK38" s="70"/>
      <c r="BEL38" s="70"/>
      <c r="BEM38" s="70"/>
      <c r="BEN38" s="70"/>
      <c r="BEO38" s="70"/>
      <c r="BEP38" s="70"/>
      <c r="BEQ38" s="70"/>
      <c r="BER38" s="70"/>
      <c r="BES38" s="70"/>
      <c r="BET38" s="70"/>
      <c r="BEU38" s="70"/>
      <c r="BEV38" s="70"/>
      <c r="BEW38" s="70"/>
      <c r="BEX38" s="70"/>
      <c r="BEY38" s="70"/>
      <c r="BEZ38" s="70"/>
      <c r="BFA38" s="70"/>
      <c r="BFB38" s="70"/>
      <c r="BFC38" s="70"/>
      <c r="BFD38" s="70"/>
      <c r="BFE38" s="70"/>
      <c r="BFF38" s="70"/>
      <c r="BFG38" s="70"/>
      <c r="BFH38" s="70"/>
      <c r="BFI38" s="70"/>
      <c r="BFJ38" s="70"/>
      <c r="BFK38" s="70"/>
      <c r="BFL38" s="70"/>
      <c r="BFM38" s="70"/>
      <c r="BFN38" s="70"/>
      <c r="BFO38" s="70"/>
      <c r="BFP38" s="70"/>
      <c r="BFQ38" s="70"/>
      <c r="BFR38" s="70"/>
      <c r="BFS38" s="70"/>
      <c r="BFT38" s="70"/>
      <c r="BFU38" s="70"/>
      <c r="BFV38" s="70"/>
      <c r="BFW38" s="70"/>
      <c r="BFX38" s="70"/>
      <c r="BFY38" s="70"/>
      <c r="BFZ38" s="70"/>
      <c r="BGA38" s="70"/>
      <c r="BGB38" s="70"/>
      <c r="BGC38" s="70"/>
      <c r="BGD38" s="70"/>
      <c r="BGE38" s="70"/>
      <c r="BGF38" s="70"/>
      <c r="BGG38" s="70"/>
      <c r="BGH38" s="70"/>
      <c r="BGI38" s="70"/>
      <c r="BGJ38" s="70"/>
      <c r="BGK38" s="70"/>
      <c r="BGL38" s="70"/>
      <c r="BGM38" s="70"/>
      <c r="BGN38" s="70"/>
      <c r="BGO38" s="70"/>
      <c r="BGP38" s="70"/>
      <c r="BGQ38" s="70"/>
      <c r="BGR38" s="70"/>
      <c r="BGS38" s="70"/>
      <c r="BGT38" s="70"/>
      <c r="BGU38" s="70"/>
      <c r="BGV38" s="70"/>
      <c r="BGW38" s="70"/>
      <c r="BGX38" s="70"/>
      <c r="BGY38" s="70"/>
      <c r="BGZ38" s="70"/>
      <c r="BHA38" s="70"/>
      <c r="BHB38" s="70"/>
      <c r="BHC38" s="70"/>
      <c r="BHD38" s="70"/>
      <c r="BHE38" s="70"/>
      <c r="BHF38" s="70"/>
      <c r="BHG38" s="70"/>
      <c r="BHH38" s="70"/>
      <c r="BHI38" s="70"/>
      <c r="BHJ38" s="70"/>
      <c r="BHK38" s="70"/>
      <c r="BHL38" s="70"/>
      <c r="BHM38" s="70"/>
      <c r="BHN38" s="70"/>
      <c r="BHO38" s="70"/>
      <c r="BHP38" s="70"/>
      <c r="BHQ38" s="70"/>
      <c r="BHR38" s="70"/>
      <c r="BHS38" s="70"/>
      <c r="BHT38" s="70"/>
      <c r="BHU38" s="70"/>
      <c r="BHV38" s="70"/>
      <c r="BHW38" s="70"/>
      <c r="BHX38" s="70"/>
      <c r="BHY38" s="70"/>
      <c r="BHZ38" s="70"/>
      <c r="BIA38" s="70"/>
      <c r="BIB38" s="70"/>
      <c r="BIC38" s="70"/>
      <c r="BID38" s="70"/>
      <c r="BIE38" s="70"/>
      <c r="BIF38" s="70"/>
      <c r="BIG38" s="70"/>
      <c r="BIH38" s="70"/>
      <c r="BII38" s="70"/>
      <c r="BIJ38" s="70"/>
      <c r="BIK38" s="70"/>
      <c r="BIL38" s="70"/>
      <c r="BIM38" s="70"/>
      <c r="BIN38" s="70"/>
      <c r="BIO38" s="70"/>
      <c r="BIP38" s="70"/>
      <c r="BIQ38" s="70"/>
      <c r="BIR38" s="70"/>
      <c r="BIS38" s="70"/>
      <c r="BIT38" s="70"/>
      <c r="BIU38" s="70"/>
      <c r="BIV38" s="70"/>
      <c r="BIW38" s="70"/>
      <c r="BIX38" s="70"/>
      <c r="BIY38" s="70"/>
      <c r="BIZ38" s="70"/>
      <c r="BJA38" s="70"/>
      <c r="BJB38" s="70"/>
      <c r="BJC38" s="70"/>
      <c r="BJD38" s="70"/>
      <c r="BJE38" s="70"/>
      <c r="BJF38" s="70"/>
      <c r="BJG38" s="70"/>
      <c r="BJH38" s="70"/>
      <c r="BJI38" s="70"/>
      <c r="BJJ38" s="70"/>
      <c r="BJK38" s="70"/>
      <c r="BJL38" s="70"/>
      <c r="BJM38" s="70"/>
      <c r="BJN38" s="70"/>
      <c r="BJO38" s="70"/>
      <c r="BJP38" s="70"/>
      <c r="BJQ38" s="70"/>
      <c r="BJR38" s="70"/>
      <c r="BJS38" s="70"/>
      <c r="BJT38" s="70"/>
      <c r="BJU38" s="70"/>
      <c r="BJV38" s="70"/>
      <c r="BJW38" s="70"/>
      <c r="BJX38" s="70"/>
      <c r="BJY38" s="70"/>
      <c r="BJZ38" s="70"/>
      <c r="BKA38" s="70"/>
      <c r="BKB38" s="70"/>
      <c r="BKC38" s="70"/>
      <c r="BKD38" s="70"/>
      <c r="BKE38" s="70"/>
      <c r="BKF38" s="70"/>
      <c r="BKG38" s="70"/>
      <c r="BKH38" s="70"/>
      <c r="BKI38" s="70"/>
      <c r="BKJ38" s="70"/>
      <c r="BKK38" s="70"/>
      <c r="BKL38" s="70"/>
      <c r="BKM38" s="70"/>
      <c r="BKN38" s="70"/>
      <c r="BKO38" s="70"/>
      <c r="BKP38" s="70"/>
      <c r="BKQ38" s="70"/>
      <c r="BKR38" s="70"/>
      <c r="BKS38" s="70"/>
      <c r="BKT38" s="70"/>
      <c r="BKU38" s="70"/>
      <c r="BKV38" s="70"/>
      <c r="BKW38" s="70"/>
      <c r="BKX38" s="70"/>
      <c r="BKY38" s="70"/>
      <c r="BKZ38" s="70"/>
      <c r="BLA38" s="70"/>
      <c r="BLB38" s="70"/>
      <c r="BLC38" s="70"/>
      <c r="BLD38" s="70"/>
      <c r="BLE38" s="70"/>
      <c r="BLF38" s="70"/>
      <c r="BLG38" s="70"/>
      <c r="BLH38" s="70"/>
      <c r="BLI38" s="70"/>
      <c r="BLJ38" s="70"/>
      <c r="BLK38" s="70"/>
      <c r="BLL38" s="70"/>
      <c r="BLM38" s="70"/>
      <c r="BLN38" s="70"/>
      <c r="BLO38" s="70"/>
      <c r="BLP38" s="70"/>
      <c r="BLQ38" s="70"/>
      <c r="BLR38" s="70"/>
      <c r="BLS38" s="70"/>
      <c r="BLT38" s="70"/>
      <c r="BLU38" s="70"/>
      <c r="BLV38" s="70"/>
      <c r="BLW38" s="70"/>
      <c r="BLX38" s="70"/>
      <c r="BLY38" s="70"/>
      <c r="BLZ38" s="70"/>
      <c r="BMA38" s="70"/>
      <c r="BMB38" s="70"/>
      <c r="BMC38" s="70"/>
      <c r="BMD38" s="70"/>
      <c r="BME38" s="70"/>
      <c r="BMF38" s="70"/>
      <c r="BMG38" s="70"/>
      <c r="BMH38" s="70"/>
      <c r="BMI38" s="70"/>
      <c r="BMJ38" s="70"/>
      <c r="BMK38" s="70"/>
      <c r="BML38" s="70"/>
      <c r="BMM38" s="70"/>
      <c r="BMN38" s="70"/>
      <c r="BMO38" s="70"/>
      <c r="BMP38" s="70"/>
      <c r="BMQ38" s="70"/>
      <c r="BMR38" s="70"/>
      <c r="BMS38" s="70"/>
      <c r="BMT38" s="70"/>
      <c r="BMU38" s="70"/>
      <c r="BMV38" s="70"/>
      <c r="BMW38" s="70"/>
      <c r="BMX38" s="70"/>
      <c r="BMY38" s="70"/>
      <c r="BMZ38" s="70"/>
      <c r="BNA38" s="70"/>
      <c r="BNB38" s="70"/>
      <c r="BNC38" s="70"/>
      <c r="BND38" s="70"/>
      <c r="BNE38" s="70"/>
      <c r="BNF38" s="70"/>
      <c r="BNG38" s="70"/>
      <c r="BNH38" s="70"/>
      <c r="BNI38" s="70"/>
      <c r="BNJ38" s="70"/>
      <c r="BNK38" s="70"/>
      <c r="BNL38" s="70"/>
      <c r="BNM38" s="70"/>
      <c r="BNN38" s="70"/>
      <c r="BNO38" s="70"/>
      <c r="BNP38" s="70"/>
      <c r="BNQ38" s="70"/>
      <c r="BNR38" s="70"/>
      <c r="BNS38" s="70"/>
      <c r="BNT38" s="70"/>
      <c r="BNU38" s="70"/>
      <c r="BNV38" s="70"/>
      <c r="BNW38" s="70"/>
      <c r="BNX38" s="70"/>
      <c r="BNY38" s="70"/>
      <c r="BNZ38" s="70"/>
      <c r="BOA38" s="70"/>
      <c r="BOB38" s="70"/>
      <c r="BOC38" s="70"/>
      <c r="BOD38" s="70"/>
      <c r="BOE38" s="70"/>
      <c r="BOF38" s="70"/>
      <c r="BOG38" s="70"/>
      <c r="BOH38" s="70"/>
      <c r="BOI38" s="70"/>
      <c r="BOJ38" s="70"/>
      <c r="BOK38" s="70"/>
      <c r="BOL38" s="70"/>
      <c r="BOM38" s="70"/>
      <c r="BON38" s="70"/>
      <c r="BOO38" s="70"/>
      <c r="BOP38" s="70"/>
    </row>
    <row r="41" spans="1:1758" ht="12" thickBot="1" x14ac:dyDescent="0.25"/>
    <row r="42" spans="1:1758" ht="10.5" customHeight="1" thickBot="1" x14ac:dyDescent="0.25">
      <c r="A42" s="198" t="s">
        <v>72</v>
      </c>
      <c r="B42" s="199"/>
      <c r="C42" s="199"/>
      <c r="D42" s="199"/>
      <c r="E42" s="199"/>
      <c r="F42" s="199"/>
      <c r="G42" s="199"/>
      <c r="H42" s="199"/>
      <c r="I42" s="199"/>
      <c r="J42" s="113"/>
    </row>
    <row r="43" spans="1:1758" ht="32.25" customHeight="1" thickBot="1" x14ac:dyDescent="0.25">
      <c r="A43" s="200"/>
      <c r="B43" s="201"/>
      <c r="C43" s="114" t="s">
        <v>49</v>
      </c>
      <c r="D43" s="202" t="s">
        <v>88</v>
      </c>
      <c r="E43" s="202"/>
      <c r="F43" s="114" t="s">
        <v>144</v>
      </c>
      <c r="G43" s="202" t="s">
        <v>145</v>
      </c>
      <c r="H43" s="202"/>
      <c r="I43" s="115"/>
      <c r="J43" s="111"/>
    </row>
    <row r="44" spans="1:1758" ht="10.5" customHeight="1" x14ac:dyDescent="0.2">
      <c r="A44" s="116">
        <v>622</v>
      </c>
      <c r="B44" s="203" t="s">
        <v>73</v>
      </c>
      <c r="C44" s="41">
        <v>45597</v>
      </c>
      <c r="D44" s="117"/>
      <c r="E44" s="117"/>
      <c r="F44" s="41">
        <v>45200</v>
      </c>
      <c r="G44" s="76">
        <f>IF(ISERROR(DATEDIF(F44,C44,"m")),"",DATEDIF(F44,C44,"m"))</f>
        <v>13</v>
      </c>
      <c r="H44" s="118"/>
      <c r="I44" s="77"/>
      <c r="J44" s="119"/>
    </row>
    <row r="45" spans="1:1758" ht="12" customHeight="1" x14ac:dyDescent="0.2">
      <c r="A45" s="66" t="s">
        <v>146</v>
      </c>
      <c r="B45" s="204"/>
      <c r="C45" s="7">
        <v>47300</v>
      </c>
      <c r="D45" s="96"/>
      <c r="E45" s="96"/>
      <c r="F45" s="7">
        <v>45962</v>
      </c>
      <c r="G45" s="82">
        <f t="shared" ref="G45:G47" si="4">IF(ISERROR(DATEDIF(F45,C45,"m")),"",DATEDIF(F45,C45,"m"))</f>
        <v>44</v>
      </c>
      <c r="H45" s="120"/>
      <c r="I45" s="121"/>
      <c r="J45" s="94"/>
    </row>
    <row r="46" spans="1:1758" ht="12" customHeight="1" x14ac:dyDescent="0.2">
      <c r="A46" s="66" t="s">
        <v>147</v>
      </c>
      <c r="B46" s="204"/>
      <c r="C46" s="7">
        <v>49188</v>
      </c>
      <c r="D46" s="96"/>
      <c r="E46" s="96"/>
      <c r="F46" s="7">
        <v>46692</v>
      </c>
      <c r="G46" s="82">
        <f t="shared" si="4"/>
        <v>82</v>
      </c>
      <c r="H46" s="120"/>
      <c r="I46" s="121"/>
      <c r="J46" s="94"/>
    </row>
    <row r="47" spans="1:1758" ht="12" customHeight="1" x14ac:dyDescent="0.2">
      <c r="A47" s="66" t="s">
        <v>148</v>
      </c>
      <c r="B47" s="204"/>
      <c r="C47" s="7">
        <v>51075</v>
      </c>
      <c r="D47" s="96"/>
      <c r="E47" s="96"/>
      <c r="F47" s="7">
        <v>47635</v>
      </c>
      <c r="G47" s="82">
        <f t="shared" si="4"/>
        <v>113</v>
      </c>
      <c r="H47" s="120"/>
      <c r="I47" s="121"/>
      <c r="J47" s="94"/>
    </row>
    <row r="48" spans="1:1758" ht="12" customHeight="1" x14ac:dyDescent="0.2">
      <c r="A48" s="66" t="s">
        <v>149</v>
      </c>
      <c r="B48" s="204"/>
      <c r="C48" s="96"/>
      <c r="D48" s="96"/>
      <c r="E48" s="96"/>
      <c r="F48" s="7">
        <v>48580</v>
      </c>
      <c r="G48" s="120"/>
      <c r="H48" s="120"/>
      <c r="I48" s="121"/>
      <c r="J48" s="94"/>
    </row>
    <row r="49" spans="1:10" ht="12" customHeight="1" x14ac:dyDescent="0.2">
      <c r="A49" s="66" t="s">
        <v>150</v>
      </c>
      <c r="B49" s="204"/>
      <c r="C49" s="96"/>
      <c r="D49" s="96"/>
      <c r="E49" s="96"/>
      <c r="F49" s="7">
        <v>49522</v>
      </c>
      <c r="G49" s="120"/>
      <c r="H49" s="120"/>
      <c r="I49" s="121"/>
      <c r="J49" s="94"/>
    </row>
    <row r="50" spans="1:10" ht="12" customHeight="1" x14ac:dyDescent="0.2">
      <c r="A50" s="66" t="s">
        <v>151</v>
      </c>
      <c r="B50" s="204"/>
      <c r="C50" s="96"/>
      <c r="D50" s="96"/>
      <c r="E50" s="96"/>
      <c r="F50" s="7">
        <v>50465</v>
      </c>
      <c r="G50" s="120"/>
      <c r="H50" s="120"/>
      <c r="I50" s="121"/>
      <c r="J50" s="94"/>
    </row>
    <row r="51" spans="1:10" ht="12" customHeight="1" x14ac:dyDescent="0.2">
      <c r="A51" s="66" t="s">
        <v>151</v>
      </c>
      <c r="B51" s="204"/>
      <c r="C51" s="96"/>
      <c r="D51" s="96"/>
      <c r="E51" s="96"/>
      <c r="F51" s="7">
        <v>51441</v>
      </c>
      <c r="G51" s="120"/>
      <c r="H51" s="120"/>
      <c r="I51" s="121"/>
      <c r="J51" s="94"/>
    </row>
    <row r="52" spans="1:10" ht="12" customHeight="1" thickBot="1" x14ac:dyDescent="0.25">
      <c r="A52" s="67" t="s">
        <v>151</v>
      </c>
      <c r="B52" s="205"/>
      <c r="C52" s="91"/>
      <c r="D52" s="91"/>
      <c r="E52" s="91"/>
      <c r="F52" s="36">
        <v>52383</v>
      </c>
      <c r="G52" s="122"/>
      <c r="H52" s="122"/>
      <c r="I52" s="104"/>
      <c r="J52" s="90"/>
    </row>
  </sheetData>
  <mergeCells count="49">
    <mergeCell ref="A4:A5"/>
    <mergeCell ref="B4:B5"/>
    <mergeCell ref="E4:E5"/>
    <mergeCell ref="A1:I1"/>
    <mergeCell ref="A2:A3"/>
    <mergeCell ref="B2:B3"/>
    <mergeCell ref="D2:E2"/>
    <mergeCell ref="G2:H2"/>
    <mergeCell ref="A6:A7"/>
    <mergeCell ref="B6:B7"/>
    <mergeCell ref="E6:E7"/>
    <mergeCell ref="A8:A10"/>
    <mergeCell ref="B8:B10"/>
    <mergeCell ref="E8:E10"/>
    <mergeCell ref="A11:A13"/>
    <mergeCell ref="B11:B13"/>
    <mergeCell ref="E11:E12"/>
    <mergeCell ref="A14:A16"/>
    <mergeCell ref="B14:B16"/>
    <mergeCell ref="E14:E16"/>
    <mergeCell ref="A17:A18"/>
    <mergeCell ref="B17:B18"/>
    <mergeCell ref="E17:E18"/>
    <mergeCell ref="A19:A20"/>
    <mergeCell ref="B19:B20"/>
    <mergeCell ref="E19:E20"/>
    <mergeCell ref="A21:A22"/>
    <mergeCell ref="B21:B22"/>
    <mergeCell ref="E21:E22"/>
    <mergeCell ref="A23:A25"/>
    <mergeCell ref="B23:B25"/>
    <mergeCell ref="E23:E25"/>
    <mergeCell ref="A26:A27"/>
    <mergeCell ref="B26:B27"/>
    <mergeCell ref="E26:E27"/>
    <mergeCell ref="A28:A29"/>
    <mergeCell ref="B28:B29"/>
    <mergeCell ref="E28:E29"/>
    <mergeCell ref="A30:A31"/>
    <mergeCell ref="B30:B31"/>
    <mergeCell ref="E30:E31"/>
    <mergeCell ref="A36:A37"/>
    <mergeCell ref="B36:B37"/>
    <mergeCell ref="E36:E37"/>
    <mergeCell ref="A42:I42"/>
    <mergeCell ref="A43:B43"/>
    <mergeCell ref="D43:E43"/>
    <mergeCell ref="G43:H43"/>
    <mergeCell ref="B44:B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04AE-7508-41D9-8380-E220618A9A7A}">
  <dimension ref="A1:J11"/>
  <sheetViews>
    <sheetView workbookViewId="0">
      <selection activeCell="A6" sqref="A6"/>
    </sheetView>
  </sheetViews>
  <sheetFormatPr defaultRowHeight="12.75" x14ac:dyDescent="0.2"/>
  <cols>
    <col min="1" max="1" width="13.5703125" customWidth="1"/>
    <col min="2" max="2" width="10.42578125" customWidth="1"/>
    <col min="3" max="10" width="8.28515625" customWidth="1"/>
  </cols>
  <sheetData>
    <row r="1" spans="1:10" ht="16.5" thickBot="1" x14ac:dyDescent="0.3">
      <c r="A1" s="222" t="s">
        <v>113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ht="16.5" thickBot="1" x14ac:dyDescent="0.25">
      <c r="A2" s="225" t="s">
        <v>112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ht="15.75" thickBot="1" x14ac:dyDescent="0.3">
      <c r="A3" s="230"/>
      <c r="B3" s="231"/>
      <c r="C3" s="231"/>
      <c r="D3" s="231"/>
      <c r="E3" s="231"/>
      <c r="F3" s="231"/>
      <c r="G3" s="231"/>
      <c r="H3" s="231"/>
      <c r="I3" s="231"/>
      <c r="J3" s="232"/>
    </row>
    <row r="4" spans="1:10" ht="30.6" customHeight="1" x14ac:dyDescent="0.2">
      <c r="A4" s="62" t="s">
        <v>38</v>
      </c>
      <c r="B4" s="228" t="s">
        <v>83</v>
      </c>
      <c r="C4" s="228"/>
      <c r="D4" s="228"/>
      <c r="E4" s="228"/>
      <c r="F4" s="228"/>
      <c r="G4" s="228"/>
      <c r="H4" s="228"/>
      <c r="I4" s="228"/>
      <c r="J4" s="229"/>
    </row>
    <row r="5" spans="1:10" ht="54" x14ac:dyDescent="0.2">
      <c r="A5" s="56" t="s">
        <v>84</v>
      </c>
      <c r="B5" s="233" t="s">
        <v>85</v>
      </c>
      <c r="C5" s="234"/>
      <c r="D5" s="234"/>
      <c r="E5" s="234"/>
      <c r="F5" s="234"/>
      <c r="G5" s="234"/>
      <c r="H5" s="234"/>
      <c r="I5" s="234"/>
      <c r="J5" s="235"/>
    </row>
    <row r="6" spans="1:10" ht="56.25" x14ac:dyDescent="0.2">
      <c r="A6" s="37" t="s">
        <v>76</v>
      </c>
      <c r="B6" s="49" t="s">
        <v>77</v>
      </c>
      <c r="C6" s="49" t="s">
        <v>78</v>
      </c>
      <c r="D6" s="49" t="s">
        <v>79</v>
      </c>
      <c r="E6" s="38">
        <v>44562</v>
      </c>
      <c r="F6" s="38" t="s">
        <v>86</v>
      </c>
      <c r="G6" s="38">
        <v>45292</v>
      </c>
      <c r="H6" s="38" t="s">
        <v>87</v>
      </c>
      <c r="I6" s="38">
        <v>46023</v>
      </c>
      <c r="J6" s="57">
        <v>46388</v>
      </c>
    </row>
    <row r="7" spans="1:10" x14ac:dyDescent="0.2">
      <c r="A7" s="58">
        <v>1469</v>
      </c>
      <c r="B7" s="59">
        <v>1484</v>
      </c>
      <c r="C7" s="60">
        <v>1505</v>
      </c>
      <c r="D7" s="60">
        <v>1525</v>
      </c>
      <c r="E7" s="59">
        <v>1566</v>
      </c>
      <c r="F7" s="59">
        <v>1692</v>
      </c>
      <c r="G7" s="59">
        <v>1747</v>
      </c>
      <c r="H7" s="59">
        <v>1808</v>
      </c>
      <c r="I7" s="59">
        <v>1862</v>
      </c>
      <c r="J7" s="61">
        <v>1906</v>
      </c>
    </row>
    <row r="8" spans="1:10" ht="15" x14ac:dyDescent="0.25">
      <c r="A8" s="241"/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.75" customHeight="1" x14ac:dyDescent="0.25">
      <c r="A9" s="242" t="s">
        <v>109</v>
      </c>
      <c r="B9" s="243"/>
      <c r="C9" s="243"/>
      <c r="D9" s="243"/>
      <c r="E9" s="243"/>
      <c r="F9" s="243"/>
      <c r="G9" s="243"/>
      <c r="H9" s="243"/>
      <c r="I9" s="243"/>
      <c r="J9" s="244"/>
    </row>
    <row r="10" spans="1:10" ht="15" customHeight="1" x14ac:dyDescent="0.25">
      <c r="A10" s="236"/>
      <c r="B10" s="237"/>
      <c r="C10" s="237"/>
      <c r="D10" s="237"/>
      <c r="E10" s="237"/>
      <c r="F10" s="237"/>
      <c r="G10" s="237"/>
      <c r="H10" s="237"/>
      <c r="I10" s="237"/>
      <c r="J10" s="238"/>
    </row>
    <row r="11" spans="1:10" ht="13.5" thickBot="1" x14ac:dyDescent="0.25">
      <c r="A11" s="39" t="s">
        <v>52</v>
      </c>
      <c r="B11" s="40"/>
      <c r="C11" s="239" t="s">
        <v>53</v>
      </c>
      <c r="D11" s="240"/>
      <c r="E11" s="240"/>
      <c r="F11" s="240"/>
      <c r="G11" s="240"/>
      <c r="H11" s="240"/>
      <c r="I11" s="240"/>
      <c r="J11" s="245"/>
    </row>
  </sheetData>
  <mergeCells count="10">
    <mergeCell ref="A10:J10"/>
    <mergeCell ref="C11:D11"/>
    <mergeCell ref="A8:J8"/>
    <mergeCell ref="A9:J9"/>
    <mergeCell ref="E11:J11"/>
    <mergeCell ref="A1:J1"/>
    <mergeCell ref="A2:J2"/>
    <mergeCell ref="B4:J4"/>
    <mergeCell ref="A3:J3"/>
    <mergeCell ref="B5:J5"/>
  </mergeCells>
  <pageMargins left="0.7" right="0.7" top="0.75" bottom="0.75" header="0.3" footer="0.3"/>
  <pageSetup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9" ma:contentTypeDescription="Create a new document." ma:contentTypeScope="" ma:versionID="1fefff1ec91855860b520f818380700b">
  <xsd:schema xmlns:xsd="http://www.w3.org/2001/XMLSchema" xmlns:xs="http://www.w3.org/2001/XMLSchema" xmlns:p="http://schemas.microsoft.com/office/2006/metadata/properties" xmlns:ns2="9cdb7451-f6bf-4ad9-8b9a-066c9dc2f437" targetNamespace="http://schemas.microsoft.com/office/2006/metadata/properties" ma:root="true" ma:fieldsID="d7804c70eb5eb254d1bed8b900f820a8" ns2:_="">
    <xsd:import namespace="9cdb7451-f6bf-4ad9-8b9a-066c9dc2f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7B4EF-935F-4E7D-82F4-94AC6FC33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96BE6-90F6-4CF8-9D61-BF25F4C37F65}">
  <ds:schemaRefs>
    <ds:schemaRef ds:uri="http://purl.org/dc/terms/"/>
    <ds:schemaRef ds:uri="http://schemas.microsoft.com/office/2006/documentManagement/types"/>
    <ds:schemaRef ds:uri="http://purl.org/dc/elements/1.1/"/>
    <ds:schemaRef ds:uri="6bc99fc3-bd44-4e6f-90f6-0f8311d7c0ec"/>
    <ds:schemaRef ds:uri="http://schemas.openxmlformats.org/package/2006/metadata/core-properties"/>
    <ds:schemaRef ds:uri="31635c9c-cfa0-4010-9e87-9a5c4f510ce9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D3F954-DD0E-4EF0-B777-D7C919B7D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CSCN Total</vt:lpstr>
      <vt:lpstr> NANPA Total</vt:lpstr>
      <vt:lpstr> NANPA Quarte Exhaust</vt:lpstr>
      <vt:lpstr>Jan 2021 Admin Codes</vt:lpstr>
      <vt:lpstr>Revised 9-June 2021 NPA Exhaust</vt:lpstr>
      <vt:lpstr>NPA 306-639 Aggregate S-NRUF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cp:lastPrinted>2020-07-22T15:52:21Z</cp:lastPrinted>
  <dcterms:created xsi:type="dcterms:W3CDTF">2003-02-07T19:32:31Z</dcterms:created>
  <dcterms:modified xsi:type="dcterms:W3CDTF">2021-06-11T14:52:48Z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</Properties>
</file>